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Unidad de Contratación\01 L I C I T A C I O N E S\01 EXPEDIENTES DE CONTRATACIÓN\LICIT. GRUPO AVSA\2019\RENTING VEHÍCULOS\"/>
    </mc:Choice>
  </mc:AlternateContent>
  <xr:revisionPtr revIDLastSave="0" documentId="8_{C3DFB69E-68CD-49B7-96ED-75DD4F47ED5A}" xr6:coauthVersionLast="44" xr6:coauthVersionMax="44" xr10:uidLastSave="{00000000-0000-0000-0000-000000000000}"/>
  <workbookProtection workbookAlgorithmName="SHA-512" workbookHashValue="eAvriZsntpTFe/gnZOv9BPW5tA9OZcV5pdO+uHMhRB4qO7S4ogLMn90VmcTZ8mjVfElywal6NMoDBE+e34JxHQ==" workbookSaltValue="K6jsPBG9OO8vZMsAVtnigg==" workbookSpinCount="100000" lockStructure="1"/>
  <bookViews>
    <workbookView xWindow="-48" yWindow="-48" windowWidth="23136" windowHeight="12432" firstSheet="2" activeTab="2" xr2:uid="{086B2ABE-18D0-404E-B680-3F799BE973DB}"/>
  </bookViews>
  <sheets>
    <sheet name="TD TALLERES" sheetId="4" state="hidden" r:id="rId1"/>
    <sheet name="BD" sheetId="1" state="hidden" r:id="rId2"/>
    <sheet name="OF.ECO. Tabla 1" sheetId="3" r:id="rId3"/>
    <sheet name="OF.ECO. Tabla 2" sheetId="5" r:id="rId4"/>
    <sheet name="OF.ECO. Tabla 3" sheetId="6" r:id="rId5"/>
    <sheet name="Tabla anexo IX" sheetId="2" r:id="rId6"/>
  </sheets>
  <definedNames>
    <definedName name="_xlnm._FilterDatabase" localSheetId="1" hidden="1">BD!$A$1:$AD$312</definedName>
    <definedName name="_xlnm._FilterDatabase" localSheetId="2" hidden="1">'OF.ECO. Tabla 1'!$A$1:$G$314</definedName>
    <definedName name="_xlnm._FilterDatabase" localSheetId="5" hidden="1">'Tabla anexo IX'!$A$1:$I$89</definedName>
  </definedNames>
  <calcPr calcId="18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2" l="1"/>
  <c r="F313" i="3" l="1"/>
  <c r="F314" i="3" s="1"/>
</calcChain>
</file>

<file path=xl/sharedStrings.xml><?xml version="1.0" encoding="utf-8"?>
<sst xmlns="http://schemas.openxmlformats.org/spreadsheetml/2006/main" count="7783" uniqueCount="1141">
  <si>
    <t>Matrícula</t>
  </si>
  <si>
    <t>Compañía/Proveedor</t>
  </si>
  <si>
    <t>Tipo Contrato</t>
  </si>
  <si>
    <t>Cod.Sociedad</t>
  </si>
  <si>
    <t>Sociedad</t>
  </si>
  <si>
    <t>KM Contratados</t>
  </si>
  <si>
    <t>Marca</t>
  </si>
  <si>
    <t>Modelo/Versión</t>
  </si>
  <si>
    <t>Baca</t>
  </si>
  <si>
    <t>Enganche</t>
  </si>
  <si>
    <t>Separador</t>
  </si>
  <si>
    <t>Combustible</t>
  </si>
  <si>
    <t>Accesorios particulares</t>
  </si>
  <si>
    <t>Soc.Imput</t>
  </si>
  <si>
    <t>Ceco.Imput</t>
  </si>
  <si>
    <t>Cebe</t>
  </si>
  <si>
    <t>Zona</t>
  </si>
  <si>
    <t>Delegación</t>
  </si>
  <si>
    <t>Observaciones</t>
  </si>
  <si>
    <t>Nom.Centro trabajo</t>
  </si>
  <si>
    <t>Tipología</t>
  </si>
  <si>
    <t>F.Alta Veh</t>
  </si>
  <si>
    <t>F.Vig.Inicio</t>
  </si>
  <si>
    <t>Nº cuotas Ini.Rent.</t>
  </si>
  <si>
    <t>Imp.Cuota SIN IVA</t>
  </si>
  <si>
    <t>KM Recorridos</t>
  </si>
  <si>
    <t>0029JSZ</t>
  </si>
  <si>
    <t>TLM</t>
  </si>
  <si>
    <t>ALQUILER</t>
  </si>
  <si>
    <t>1066</t>
  </si>
  <si>
    <t>CANALIZ. CIVILES S.A.</t>
  </si>
  <si>
    <t/>
  </si>
  <si>
    <t>PEUGEOT</t>
  </si>
  <si>
    <t>BOXER 330 L1H1</t>
  </si>
  <si>
    <t>NO</t>
  </si>
  <si>
    <t>DIESEL</t>
  </si>
  <si>
    <t>10669102</t>
  </si>
  <si>
    <t>DIRECCION MANTENIMIENTO CCSA</t>
  </si>
  <si>
    <t>0049JPY</t>
  </si>
  <si>
    <t>LEASEPLAN</t>
  </si>
  <si>
    <t>RENTING</t>
  </si>
  <si>
    <t>1400</t>
  </si>
  <si>
    <t>EGEVASA</t>
  </si>
  <si>
    <t>OPEL</t>
  </si>
  <si>
    <t>COMBO 1.3 CDTI 90 CV</t>
  </si>
  <si>
    <t>SI</t>
  </si>
  <si>
    <t>14009606</t>
  </si>
  <si>
    <t>D.EDARS</t>
  </si>
  <si>
    <t>EDARS R6</t>
  </si>
  <si>
    <t>FURGONETA</t>
  </si>
  <si>
    <t>0088KYP</t>
  </si>
  <si>
    <t>1001</t>
  </si>
  <si>
    <t>AVSA</t>
  </si>
  <si>
    <t>VOLKSWAGEN</t>
  </si>
  <si>
    <t>CADDY 2.0 110 CV 4*4</t>
  </si>
  <si>
    <t>200562</t>
  </si>
  <si>
    <t>562</t>
  </si>
  <si>
    <t>D.OPERACIONES ZONA METROPOLITANA</t>
  </si>
  <si>
    <t>DELEGACION BURJASSOT</t>
  </si>
  <si>
    <t>RENOVAR EN 2020</t>
  </si>
  <si>
    <t>FURGONETA 4*4</t>
  </si>
  <si>
    <t>0130JPY</t>
  </si>
  <si>
    <t>CANALS</t>
  </si>
  <si>
    <t>14009620</t>
  </si>
  <si>
    <t>EDARS R10</t>
  </si>
  <si>
    <t>0150KKD</t>
  </si>
  <si>
    <t>PARTNER 1.6 HDI 75 CV</t>
  </si>
  <si>
    <t>10669120</t>
  </si>
  <si>
    <t>DIRECCION OBRAS CCSA</t>
  </si>
  <si>
    <t>0153JPY</t>
  </si>
  <si>
    <t>208374</t>
  </si>
  <si>
    <t>8374</t>
  </si>
  <si>
    <t>D.OPERACIONES Z.COSTERA/VALL D´ALBAIDA</t>
  </si>
  <si>
    <t>SUBDELEGACION CANALS</t>
  </si>
  <si>
    <t>0169JLY</t>
  </si>
  <si>
    <t>358504</t>
  </si>
  <si>
    <t>8504</t>
  </si>
  <si>
    <t>D.SERVICIOS Y OTROS NEGOCIOS</t>
  </si>
  <si>
    <t>0199JST</t>
  </si>
  <si>
    <t>ASTRA 1.6 CDTI 110 CV</t>
  </si>
  <si>
    <t>10669100</t>
  </si>
  <si>
    <t>TURISMO MEDIO</t>
  </si>
  <si>
    <t>0207JLY</t>
  </si>
  <si>
    <t>1004</t>
  </si>
  <si>
    <t>G.O.MEDIOAMBIENTE S.L.</t>
  </si>
  <si>
    <t>10049629</t>
  </si>
  <si>
    <t>EDARS R29</t>
  </si>
  <si>
    <t>0209JLY</t>
  </si>
  <si>
    <t>1201</t>
  </si>
  <si>
    <t>SASTESA</t>
  </si>
  <si>
    <t>352088</t>
  </si>
  <si>
    <t>2088</t>
  </si>
  <si>
    <t>D.OPERACIONES ZONA EXTERIOR</t>
  </si>
  <si>
    <t>DELEGACION ARAGON</t>
  </si>
  <si>
    <t>TERUEL</t>
  </si>
  <si>
    <t>0266JLY</t>
  </si>
  <si>
    <t>1053</t>
  </si>
  <si>
    <t>ISG</t>
  </si>
  <si>
    <t>1200</t>
  </si>
  <si>
    <t>EMIVASA</t>
  </si>
  <si>
    <t>355452</t>
  </si>
  <si>
    <t>5452</t>
  </si>
  <si>
    <t>MEJORA RDTO ISG</t>
  </si>
  <si>
    <t>0307JLY</t>
  </si>
  <si>
    <t>208411</t>
  </si>
  <si>
    <t>8411</t>
  </si>
  <si>
    <t>LLOSA DE RANES</t>
  </si>
  <si>
    <t>0323JVJ</t>
  </si>
  <si>
    <t>1506</t>
  </si>
  <si>
    <t>CINCA</t>
  </si>
  <si>
    <t>725432</t>
  </si>
  <si>
    <t>5432</t>
  </si>
  <si>
    <t>EDARS R26</t>
  </si>
  <si>
    <t>0342JTZ</t>
  </si>
  <si>
    <t>ALZIRA</t>
  </si>
  <si>
    <t>11</t>
  </si>
  <si>
    <t>200710</t>
  </si>
  <si>
    <t>710</t>
  </si>
  <si>
    <t>D.OPERACIONES ZONA LEVANTE</t>
  </si>
  <si>
    <t>SUBDELEGACION ALZIRA</t>
  </si>
  <si>
    <t>0345JTZ</t>
  </si>
  <si>
    <t>CORSA 1.3 CDTI 75 CV 5P</t>
  </si>
  <si>
    <t>208422</t>
  </si>
  <si>
    <t>8422</t>
  </si>
  <si>
    <t>SUBDELEGACION OLLERIA</t>
  </si>
  <si>
    <t>TURISMO LIGERO</t>
  </si>
  <si>
    <t>0441JLV</t>
  </si>
  <si>
    <t>1505</t>
  </si>
  <si>
    <t>CGAC</t>
  </si>
  <si>
    <t>RENAULT</t>
  </si>
  <si>
    <t>KANGOO 1.5 DCI 75 CV</t>
  </si>
  <si>
    <t>725428</t>
  </si>
  <si>
    <t>5428</t>
  </si>
  <si>
    <t>IÑIGO URRUCHI</t>
  </si>
  <si>
    <t>0444JPY</t>
  </si>
  <si>
    <t>REQUENA</t>
  </si>
  <si>
    <t>0516JDJ</t>
  </si>
  <si>
    <t>1591</t>
  </si>
  <si>
    <t>EMP.MUN.SERVEIS PUBLICS</t>
  </si>
  <si>
    <t>MOVANO L2H1</t>
  </si>
  <si>
    <t>201591</t>
  </si>
  <si>
    <t>DELEGACION TORTOSA</t>
  </si>
  <si>
    <t>SUSTITUIR POR UNA L2H1</t>
  </si>
  <si>
    <t>0564JPZ</t>
  </si>
  <si>
    <t>1203</t>
  </si>
  <si>
    <t>E.Mixta Metropolitana, SA</t>
  </si>
  <si>
    <t>ASTRA 1.4 GLP 140 CV ST</t>
  </si>
  <si>
    <t>GLP</t>
  </si>
  <si>
    <t>101224</t>
  </si>
  <si>
    <t>1224</t>
  </si>
  <si>
    <t>D.OPERACIONES AGUA EN ALTA</t>
  </si>
  <si>
    <t>0575FTZ</t>
  </si>
  <si>
    <t>NISSAN</t>
  </si>
  <si>
    <t>CABSTAR 125 CV</t>
  </si>
  <si>
    <t>336003</t>
  </si>
  <si>
    <t>6003</t>
  </si>
  <si>
    <t>0648HVD</t>
  </si>
  <si>
    <t>BOXER 110CV</t>
  </si>
  <si>
    <t>0750JRV</t>
  </si>
  <si>
    <t>1033</t>
  </si>
  <si>
    <t>G.O.REGADIO S.A.</t>
  </si>
  <si>
    <t>CADDY 4*4 2.0 122 CV</t>
  </si>
  <si>
    <t>208379</t>
  </si>
  <si>
    <t>8379</t>
  </si>
  <si>
    <t>D.OPERACIONES Z.RIBERA/H.BUÑOL/REQUENA</t>
  </si>
  <si>
    <t>DELEGACION REQUENA</t>
  </si>
  <si>
    <t>0889HZR</t>
  </si>
  <si>
    <t>MALCO</t>
  </si>
  <si>
    <t>0979JDJ</t>
  </si>
  <si>
    <t>TRAFIC 1.6 DCI 115 CV</t>
  </si>
  <si>
    <t>GANDIA</t>
  </si>
  <si>
    <t>350467</t>
  </si>
  <si>
    <t>467</t>
  </si>
  <si>
    <t>D.OPERACIONES RESTO COMUN.VALENCIANA</t>
  </si>
  <si>
    <t>DELEGACION DESALACION</t>
  </si>
  <si>
    <t>EL VERGER</t>
  </si>
  <si>
    <t>1010JSN</t>
  </si>
  <si>
    <t>1303</t>
  </si>
  <si>
    <t>UTE ETAP SAGUNTO II</t>
  </si>
  <si>
    <t>CADDY 4*4 2.0 TDI 122 CV</t>
  </si>
  <si>
    <t>351377</t>
  </si>
  <si>
    <t>1377</t>
  </si>
  <si>
    <t>D.OPERACIONES AGUA EN BAJA VALENCIA</t>
  </si>
  <si>
    <t>DELEGACION TURIA SAGUNTO</t>
  </si>
  <si>
    <t>1030JSP</t>
  </si>
  <si>
    <t>COMBO 1.3 CDTI 90 CV KOMBI</t>
  </si>
  <si>
    <t>1032JNS</t>
  </si>
  <si>
    <t>200300</t>
  </si>
  <si>
    <t>300</t>
  </si>
  <si>
    <t>1044JSN</t>
  </si>
  <si>
    <t>2 PLAZAS</t>
  </si>
  <si>
    <t>ONTINYENT</t>
  </si>
  <si>
    <t>358530</t>
  </si>
  <si>
    <t>8530</t>
  </si>
  <si>
    <t>1045JSP</t>
  </si>
  <si>
    <t>725438</t>
  </si>
  <si>
    <t>5438</t>
  </si>
  <si>
    <t>1052JHM</t>
  </si>
  <si>
    <t>BANSACAR</t>
  </si>
  <si>
    <t>CADDY 2.0 110CV 4*4</t>
  </si>
  <si>
    <t>355719</t>
  </si>
  <si>
    <t>5719</t>
  </si>
  <si>
    <t>MANTENIMIENTO INSTALACIONES ISG</t>
  </si>
  <si>
    <t>1103JMN</t>
  </si>
  <si>
    <t>GASOLINA</t>
  </si>
  <si>
    <t>725461</t>
  </si>
  <si>
    <t>5461</t>
  </si>
  <si>
    <t>JULIA TEROL</t>
  </si>
  <si>
    <t>1128JSN</t>
  </si>
  <si>
    <t>CADDY 4*4 2.0 TDI 122 CV KOMBI</t>
  </si>
  <si>
    <t>5 PLAZAS TURISMO</t>
  </si>
  <si>
    <t>101243</t>
  </si>
  <si>
    <t>1243</t>
  </si>
  <si>
    <t>FURGONETA 4*4 KOMBI</t>
  </si>
  <si>
    <t>1169JJJ</t>
  </si>
  <si>
    <t>208316</t>
  </si>
  <si>
    <t>8316</t>
  </si>
  <si>
    <t>D.OPERACIONES GANDIA/SAFOR/ALICANTE</t>
  </si>
  <si>
    <t>SUBDELEGACION LA SAFOR</t>
  </si>
  <si>
    <t>BELLREGUARD</t>
  </si>
  <si>
    <t>1175JJJ</t>
  </si>
  <si>
    <t>1202</t>
  </si>
  <si>
    <t>AIGÜES DE SAGUNT, S.A.</t>
  </si>
  <si>
    <t>SAGUNTO</t>
  </si>
  <si>
    <t>201202</t>
  </si>
  <si>
    <t>D.OPERACIONES ZONA SAGUNTO/CAMP MORVEDRE</t>
  </si>
  <si>
    <t>DELEGACION SAGUNTO</t>
  </si>
  <si>
    <t>ROTULACIÓN ESPECIAL</t>
  </si>
  <si>
    <t>1178JJJ</t>
  </si>
  <si>
    <t>BENIFAIO</t>
  </si>
  <si>
    <t>200403</t>
  </si>
  <si>
    <t>403</t>
  </si>
  <si>
    <t>SUBDELEGACION BENIFAIO 1</t>
  </si>
  <si>
    <t>CARLET</t>
  </si>
  <si>
    <t>1183JJJ</t>
  </si>
  <si>
    <t>724314</t>
  </si>
  <si>
    <t>4314</t>
  </si>
  <si>
    <t>D.EDARS SEASA</t>
  </si>
  <si>
    <t>EDARS R32</t>
  </si>
  <si>
    <t>FERNANDO GUTIÉRREZ-JUAN GILBERTO GUERRERA</t>
  </si>
  <si>
    <t>1186JNS</t>
  </si>
  <si>
    <t>200333</t>
  </si>
  <si>
    <t>333</t>
  </si>
  <si>
    <t>DELEG.VALENCIA</t>
  </si>
  <si>
    <t>1194JJJ</t>
  </si>
  <si>
    <t>CORSA 1.3 CDTI 75 CV 3P</t>
  </si>
  <si>
    <t>201510</t>
  </si>
  <si>
    <t>1510</t>
  </si>
  <si>
    <t>DELEGACION BENETUSSER</t>
  </si>
  <si>
    <t>BENETUSSER</t>
  </si>
  <si>
    <t>1201JJJ</t>
  </si>
  <si>
    <t>208317</t>
  </si>
  <si>
    <t>8317</t>
  </si>
  <si>
    <t>SUBDELEGACION BENIFAIO 2</t>
  </si>
  <si>
    <t>VILLLANUEVA CASTELLON</t>
  </si>
  <si>
    <t>1230JFN</t>
  </si>
  <si>
    <t>TRANSTEL</t>
  </si>
  <si>
    <t>MASTER 2.5 DCI 125 CV</t>
  </si>
  <si>
    <t>356016</t>
  </si>
  <si>
    <t>6016</t>
  </si>
  <si>
    <t>ALCIRA-BENIFAIO</t>
  </si>
  <si>
    <t>1273JRJ</t>
  </si>
  <si>
    <t>10669101</t>
  </si>
  <si>
    <t>1304JVD</t>
  </si>
  <si>
    <t>CABSTAR NT400 VOLQUETE + CAJÓN</t>
  </si>
  <si>
    <t>356015</t>
  </si>
  <si>
    <t>6015</t>
  </si>
  <si>
    <t>CHIVA</t>
  </si>
  <si>
    <t>1341JRJ</t>
  </si>
  <si>
    <t>1374JPY</t>
  </si>
  <si>
    <t>1006</t>
  </si>
  <si>
    <t>ARAGONESA SER.PUBLICOS SL</t>
  </si>
  <si>
    <t>200652</t>
  </si>
  <si>
    <t>652</t>
  </si>
  <si>
    <t>ANDORRA</t>
  </si>
  <si>
    <t>1382KMW</t>
  </si>
  <si>
    <t>EXPERT 130 CV</t>
  </si>
  <si>
    <t>1459JFN</t>
  </si>
  <si>
    <t>356017</t>
  </si>
  <si>
    <t>6017</t>
  </si>
  <si>
    <t>1478JFN</t>
  </si>
  <si>
    <t>355458</t>
  </si>
  <si>
    <t>5458</t>
  </si>
  <si>
    <t>AGUA Y ALCANTARILLADO</t>
  </si>
  <si>
    <t>1501JRZ</t>
  </si>
  <si>
    <t>355528</t>
  </si>
  <si>
    <t>5528</t>
  </si>
  <si>
    <t>1521JPY</t>
  </si>
  <si>
    <t>208372</t>
  </si>
  <si>
    <t>8372</t>
  </si>
  <si>
    <t>SUBDELEGACION ALBAIDA</t>
  </si>
  <si>
    <t>1665JMH</t>
  </si>
  <si>
    <t>200413</t>
  </si>
  <si>
    <t>413</t>
  </si>
  <si>
    <t>SUBDELEGACION CAMP MORVEDRE</t>
  </si>
  <si>
    <t>ALGIMIA DE ALFARA</t>
  </si>
  <si>
    <t>1665JMN</t>
  </si>
  <si>
    <t>1673JVB</t>
  </si>
  <si>
    <t>208356</t>
  </si>
  <si>
    <t>8356</t>
  </si>
  <si>
    <t>DELEGACION ONTINYENT</t>
  </si>
  <si>
    <t>BOCAIRENT</t>
  </si>
  <si>
    <t>1714JMH</t>
  </si>
  <si>
    <t>1719JFN</t>
  </si>
  <si>
    <t>336001</t>
  </si>
  <si>
    <t>6001</t>
  </si>
  <si>
    <t>1761JJM</t>
  </si>
  <si>
    <t>CADDY 4*4 2.0 110 CV KOMBI</t>
  </si>
  <si>
    <t>355720</t>
  </si>
  <si>
    <t>5720</t>
  </si>
  <si>
    <t>NO NECESITA ENGANCHE</t>
  </si>
  <si>
    <t>1837JRJ</t>
  </si>
  <si>
    <t>724360</t>
  </si>
  <si>
    <t>4360</t>
  </si>
  <si>
    <t>EDARS R14</t>
  </si>
  <si>
    <t>1840JVL</t>
  </si>
  <si>
    <t>COMBO 1.6 CDTI 95 CV KOMBI</t>
  </si>
  <si>
    <t>14009601</t>
  </si>
  <si>
    <t>EDARS R1</t>
  </si>
  <si>
    <t>1850JRJ</t>
  </si>
  <si>
    <t>200408</t>
  </si>
  <si>
    <t>408</t>
  </si>
  <si>
    <t>SUBDELEGACION VILLAMARXANT</t>
  </si>
  <si>
    <t>VILLAMARCHANTE</t>
  </si>
  <si>
    <t>1866JRJ</t>
  </si>
  <si>
    <t>720106</t>
  </si>
  <si>
    <t>106</t>
  </si>
  <si>
    <t>EDARS R7</t>
  </si>
  <si>
    <t>COMPARTIDO: 3 USUARIOS</t>
  </si>
  <si>
    <t>1899JVK</t>
  </si>
  <si>
    <t>108358</t>
  </si>
  <si>
    <t>8358</t>
  </si>
  <si>
    <t>1902JVK</t>
  </si>
  <si>
    <t>1903JVK</t>
  </si>
  <si>
    <t>ALGINET</t>
  </si>
  <si>
    <t>1906JVK</t>
  </si>
  <si>
    <t>108378</t>
  </si>
  <si>
    <t>8378</t>
  </si>
  <si>
    <t>1916JVK</t>
  </si>
  <si>
    <t>1944JVK</t>
  </si>
  <si>
    <t>MOIXENT</t>
  </si>
  <si>
    <t>208373</t>
  </si>
  <si>
    <t>8373</t>
  </si>
  <si>
    <t>1947JVK</t>
  </si>
  <si>
    <t>200482</t>
  </si>
  <si>
    <t>482</t>
  </si>
  <si>
    <t>PILES</t>
  </si>
  <si>
    <t>1952JVK</t>
  </si>
  <si>
    <t>1021</t>
  </si>
  <si>
    <t>MEDICION AVANZADA CONTAD.</t>
  </si>
  <si>
    <t>357708</t>
  </si>
  <si>
    <t>7708</t>
  </si>
  <si>
    <t>SERVICIOS CONTADORES MACSA</t>
  </si>
  <si>
    <t>1955JVK</t>
  </si>
  <si>
    <t>HUESCA</t>
  </si>
  <si>
    <t>10069506</t>
  </si>
  <si>
    <t>1959JJZ</t>
  </si>
  <si>
    <t>1490</t>
  </si>
  <si>
    <t>EMPRESA MIXTA CALPE</t>
  </si>
  <si>
    <t>CALPE</t>
  </si>
  <si>
    <t>AUSCULTACIÓN DE REDES (EAR)</t>
  </si>
  <si>
    <t>208754</t>
  </si>
  <si>
    <t>8754</t>
  </si>
  <si>
    <t>ZONA CALPE</t>
  </si>
  <si>
    <t>DELEGACION CALPE</t>
  </si>
  <si>
    <t>2018JVK</t>
  </si>
  <si>
    <t>2019JMH</t>
  </si>
  <si>
    <t>208394</t>
  </si>
  <si>
    <t>8394</t>
  </si>
  <si>
    <t>ROTGLÀ I CORBERÀ</t>
  </si>
  <si>
    <t>2100JNW</t>
  </si>
  <si>
    <t>2291JDJ</t>
  </si>
  <si>
    <t>201701</t>
  </si>
  <si>
    <t>1701</t>
  </si>
  <si>
    <t>D.OPERACIONES ZONA GANDIA/SAFOR/ALICANTE</t>
  </si>
  <si>
    <t>DELEGACION GANDIA</t>
  </si>
  <si>
    <t>2319JMP</t>
  </si>
  <si>
    <t>1002</t>
  </si>
  <si>
    <t>G.O.INVERSIONES S.L.</t>
  </si>
  <si>
    <t>200784</t>
  </si>
  <si>
    <t>784</t>
  </si>
  <si>
    <t>2334JPC</t>
  </si>
  <si>
    <t>200425</t>
  </si>
  <si>
    <t>425</t>
  </si>
  <si>
    <t>2347JPY</t>
  </si>
  <si>
    <t>10049630</t>
  </si>
  <si>
    <t>EDARS R30</t>
  </si>
  <si>
    <t>2360JPY</t>
  </si>
  <si>
    <t>200714</t>
  </si>
  <si>
    <t>714</t>
  </si>
  <si>
    <t>DELEGACION OLLERIA</t>
  </si>
  <si>
    <t>2367JPY</t>
  </si>
  <si>
    <t>2433JPY</t>
  </si>
  <si>
    <t>724274</t>
  </si>
  <si>
    <t>4274</t>
  </si>
  <si>
    <t>EDARS R28</t>
  </si>
  <si>
    <t>2568JPY</t>
  </si>
  <si>
    <t>BENIARRES</t>
  </si>
  <si>
    <t>724273</t>
  </si>
  <si>
    <t>4273</t>
  </si>
  <si>
    <t>2586JPY</t>
  </si>
  <si>
    <t>2589JPY</t>
  </si>
  <si>
    <t>724263</t>
  </si>
  <si>
    <t>4263</t>
  </si>
  <si>
    <t>EDARS R27</t>
  </si>
  <si>
    <t>LLIBER</t>
  </si>
  <si>
    <t>2597JPY</t>
  </si>
  <si>
    <t>200417</t>
  </si>
  <si>
    <t>417</t>
  </si>
  <si>
    <t>PLANES</t>
  </si>
  <si>
    <t>2646JLY</t>
  </si>
  <si>
    <t>200557</t>
  </si>
  <si>
    <t>557</t>
  </si>
  <si>
    <t>2647JLY</t>
  </si>
  <si>
    <t>CATARROJA</t>
  </si>
  <si>
    <t>2655JLY</t>
  </si>
  <si>
    <t>200721</t>
  </si>
  <si>
    <t>721</t>
  </si>
  <si>
    <t>2657JLY</t>
  </si>
  <si>
    <t>357108</t>
  </si>
  <si>
    <t>7108</t>
  </si>
  <si>
    <t>2662JLY</t>
  </si>
  <si>
    <t>102114</t>
  </si>
  <si>
    <t>2114</t>
  </si>
  <si>
    <t>2667JLY</t>
  </si>
  <si>
    <t>1058</t>
  </si>
  <si>
    <t>SAMAS S.L.</t>
  </si>
  <si>
    <t>355806</t>
  </si>
  <si>
    <t>5806</t>
  </si>
  <si>
    <t>SERVICIOS CONTADORES SAMAS</t>
  </si>
  <si>
    <t>2670JLY</t>
  </si>
  <si>
    <t>2671JLY</t>
  </si>
  <si>
    <t>200542</t>
  </si>
  <si>
    <t>542</t>
  </si>
  <si>
    <t>MONCADA</t>
  </si>
  <si>
    <t>2681JNT</t>
  </si>
  <si>
    <t>908755</t>
  </si>
  <si>
    <t>8755</t>
  </si>
  <si>
    <t>2701JHZ</t>
  </si>
  <si>
    <t>355530</t>
  </si>
  <si>
    <t>5530</t>
  </si>
  <si>
    <t>EQUIPAMIENTO: A.F. 734-0</t>
  </si>
  <si>
    <t>MISLATA</t>
  </si>
  <si>
    <t>2927JNS</t>
  </si>
  <si>
    <t>12009060</t>
  </si>
  <si>
    <t>AREA INGENIERIA</t>
  </si>
  <si>
    <t>2949JBC</t>
  </si>
  <si>
    <t>CLIO 1.5 DCI 75 CV</t>
  </si>
  <si>
    <t>MARTORELL</t>
  </si>
  <si>
    <t>2957JRK</t>
  </si>
  <si>
    <t>1008</t>
  </si>
  <si>
    <t>VANAGUA, S.L.</t>
  </si>
  <si>
    <t>SAN SEBASTIAN</t>
  </si>
  <si>
    <t>10089801</t>
  </si>
  <si>
    <t>D.ZONA EXTERIOR</t>
  </si>
  <si>
    <t>DELEGACION DONOSTI</t>
  </si>
  <si>
    <t>2985HTT</t>
  </si>
  <si>
    <t>ALD AUTOMO</t>
  </si>
  <si>
    <t>1302</t>
  </si>
  <si>
    <t>UTE EDAR PINEDO III</t>
  </si>
  <si>
    <t>FORD</t>
  </si>
  <si>
    <t>RANGER 2.2 TDCI 125 CV 2P</t>
  </si>
  <si>
    <t>721302</t>
  </si>
  <si>
    <t>EDARS R21</t>
  </si>
  <si>
    <t>PICKUP</t>
  </si>
  <si>
    <t>3002JNC</t>
  </si>
  <si>
    <t>INSIGNIA 1.4 GLP 140 CV</t>
  </si>
  <si>
    <t>12009939</t>
  </si>
  <si>
    <t>RELACIONES INSTITUCIONALES</t>
  </si>
  <si>
    <t>BERLINA</t>
  </si>
  <si>
    <t>3084HYR</t>
  </si>
  <si>
    <t>1009</t>
  </si>
  <si>
    <t>GAMASER</t>
  </si>
  <si>
    <t>PARTNER 4*4 KOMBI</t>
  </si>
  <si>
    <t>361440</t>
  </si>
  <si>
    <t>1440</t>
  </si>
  <si>
    <t>CALIDAD DEL AGUA</t>
  </si>
  <si>
    <t>ARRIGORRIAGA</t>
  </si>
  <si>
    <t>3089JNX</t>
  </si>
  <si>
    <t>205335</t>
  </si>
  <si>
    <t>5335</t>
  </si>
  <si>
    <t>DELEGACION CATALUNYA</t>
  </si>
  <si>
    <t>SANT CARLES DE LA RAPITA</t>
  </si>
  <si>
    <t>3107FND</t>
  </si>
  <si>
    <t>CABSTAR GRUA</t>
  </si>
  <si>
    <t>3220JSD</t>
  </si>
  <si>
    <t>TOYOTA</t>
  </si>
  <si>
    <t>HYLUX 2.5 144 CV</t>
  </si>
  <si>
    <t>RIO HUERVA</t>
  </si>
  <si>
    <t>724347</t>
  </si>
  <si>
    <t>4347</t>
  </si>
  <si>
    <t>EDARS R40</t>
  </si>
  <si>
    <t>3228JSD</t>
  </si>
  <si>
    <t>2 PLAZAS + CAPOTA ESPECIAL</t>
  </si>
  <si>
    <t>350527</t>
  </si>
  <si>
    <t>527</t>
  </si>
  <si>
    <t>OTROS EDARS</t>
  </si>
  <si>
    <t>3256HPX</t>
  </si>
  <si>
    <t>TRANSIT 2.2 TDCI 100 CV</t>
  </si>
  <si>
    <t>ESCALON TRASERO EN PARAG-55C</t>
  </si>
  <si>
    <t>358513</t>
  </si>
  <si>
    <t>8513</t>
  </si>
  <si>
    <t>3269JHR</t>
  </si>
  <si>
    <t>TORTOSA</t>
  </si>
  <si>
    <t>205359</t>
  </si>
  <si>
    <t>5359</t>
  </si>
  <si>
    <t>CORBERA D EBRE</t>
  </si>
  <si>
    <t>3298JSC</t>
  </si>
  <si>
    <t>724257</t>
  </si>
  <si>
    <t>4257</t>
  </si>
  <si>
    <t>3299JSC</t>
  </si>
  <si>
    <t>3303JTW</t>
  </si>
  <si>
    <t>3412JVY</t>
  </si>
  <si>
    <t>3428JTW</t>
  </si>
  <si>
    <t>3455JTW</t>
  </si>
  <si>
    <t>357706</t>
  </si>
  <si>
    <t>7706</t>
  </si>
  <si>
    <t>3458JTW</t>
  </si>
  <si>
    <t>NEUMATICOS DE INVIERNO</t>
  </si>
  <si>
    <t>3462JTK</t>
  </si>
  <si>
    <t>CUENCA</t>
  </si>
  <si>
    <t>352096</t>
  </si>
  <si>
    <t>2096</t>
  </si>
  <si>
    <t>FURGONETA KOMBI</t>
  </si>
  <si>
    <t>3510JRL</t>
  </si>
  <si>
    <t>10019200</t>
  </si>
  <si>
    <t>ALAQUAS</t>
  </si>
  <si>
    <t>3549JTZ</t>
  </si>
  <si>
    <t>3582JPC</t>
  </si>
  <si>
    <t>336014</t>
  </si>
  <si>
    <t>6014</t>
  </si>
  <si>
    <t>3601JTZ</t>
  </si>
  <si>
    <t>208354</t>
  </si>
  <si>
    <t>8354</t>
  </si>
  <si>
    <t>3623JNF</t>
  </si>
  <si>
    <t>1199</t>
  </si>
  <si>
    <t>UTE AAPP Y ALC. TERUEL</t>
  </si>
  <si>
    <t>201199</t>
  </si>
  <si>
    <t>3645JTZ</t>
  </si>
  <si>
    <t>CHESTE</t>
  </si>
  <si>
    <t>208351</t>
  </si>
  <si>
    <t>8351</t>
  </si>
  <si>
    <t>SUBDELEGACION HOYA BUÑOL</t>
  </si>
  <si>
    <t>3671JTZ</t>
  </si>
  <si>
    <t>200722</t>
  </si>
  <si>
    <t>722</t>
  </si>
  <si>
    <t>SUBDELEGACION HOYA DE BUÑOL</t>
  </si>
  <si>
    <t>YATOVA</t>
  </si>
  <si>
    <t>3699JRH</t>
  </si>
  <si>
    <t>10019060</t>
  </si>
  <si>
    <t>D.AREA INGENIERIA</t>
  </si>
  <si>
    <t>3748JTZ</t>
  </si>
  <si>
    <t>14009609</t>
  </si>
  <si>
    <t>EDARS R9</t>
  </si>
  <si>
    <t>3793JPT</t>
  </si>
  <si>
    <t>724265</t>
  </si>
  <si>
    <t>4265</t>
  </si>
  <si>
    <t>3841HYF</t>
  </si>
  <si>
    <t>CABSTAR NT400</t>
  </si>
  <si>
    <t>3865JTV</t>
  </si>
  <si>
    <t>351208</t>
  </si>
  <si>
    <t>1208</t>
  </si>
  <si>
    <t>SOSTENIBILIDAD CORPORATIVA</t>
  </si>
  <si>
    <t>3867JTV</t>
  </si>
  <si>
    <t>708754</t>
  </si>
  <si>
    <t>3890JNG</t>
  </si>
  <si>
    <t>724317</t>
  </si>
  <si>
    <t>4317</t>
  </si>
  <si>
    <t>EDARS R23</t>
  </si>
  <si>
    <t>4085JCZ</t>
  </si>
  <si>
    <t>4110JRT</t>
  </si>
  <si>
    <t>4450JHV</t>
  </si>
  <si>
    <t>200463</t>
  </si>
  <si>
    <t>463</t>
  </si>
  <si>
    <t>DELEGACION ALICANTE SUR</t>
  </si>
  <si>
    <t>ASPE</t>
  </si>
  <si>
    <t>4459JHV</t>
  </si>
  <si>
    <t>4460JHV</t>
  </si>
  <si>
    <t>1319</t>
  </si>
  <si>
    <t>UTE CHIVA(AV/EG)</t>
  </si>
  <si>
    <t>201319</t>
  </si>
  <si>
    <t>ROTULACION: UTE CHIVA</t>
  </si>
  <si>
    <t>4463JHV</t>
  </si>
  <si>
    <t>724362</t>
  </si>
  <si>
    <t>4362</t>
  </si>
  <si>
    <t>EDARS R18</t>
  </si>
  <si>
    <t>4466JHV</t>
  </si>
  <si>
    <t>4468JHV</t>
  </si>
  <si>
    <t>4469JHV</t>
  </si>
  <si>
    <t>4470JHV</t>
  </si>
  <si>
    <t>4475JHV</t>
  </si>
  <si>
    <t>SELLADO MAMPARO - RODILLO - CUBRECARTER</t>
  </si>
  <si>
    <t>200101</t>
  </si>
  <si>
    <t>101</t>
  </si>
  <si>
    <t>Reparto 1004D111-R</t>
  </si>
  <si>
    <t>4476JHV</t>
  </si>
  <si>
    <t>1189</t>
  </si>
  <si>
    <t>UTE [EDAR REQUENA] AV/EG</t>
  </si>
  <si>
    <t>721189</t>
  </si>
  <si>
    <t>EDARS R3</t>
  </si>
  <si>
    <t>4479JHV</t>
  </si>
  <si>
    <t>BACA L2</t>
  </si>
  <si>
    <t>4481JHV</t>
  </si>
  <si>
    <t>4482JHV</t>
  </si>
  <si>
    <t>4483JHV</t>
  </si>
  <si>
    <t>4485JHV</t>
  </si>
  <si>
    <t>724268</t>
  </si>
  <si>
    <t>4268</t>
  </si>
  <si>
    <t>4497JHV</t>
  </si>
  <si>
    <t>368540</t>
  </si>
  <si>
    <t>8540</t>
  </si>
  <si>
    <t>CAMBIAR POR FURGONETA KOMBI 4*4</t>
  </si>
  <si>
    <t>4498JHV</t>
  </si>
  <si>
    <t>200554</t>
  </si>
  <si>
    <t>554</t>
  </si>
  <si>
    <t>4501JHV</t>
  </si>
  <si>
    <t>358532</t>
  </si>
  <si>
    <t>8532</t>
  </si>
  <si>
    <t>4502JHV</t>
  </si>
  <si>
    <t>728174</t>
  </si>
  <si>
    <t>8174</t>
  </si>
  <si>
    <t>4504JHV</t>
  </si>
  <si>
    <t>4516JHV</t>
  </si>
  <si>
    <t>1306</t>
  </si>
  <si>
    <t>UTE [EDAR XATIVA]AV/EG</t>
  </si>
  <si>
    <t>XATIVA</t>
  </si>
  <si>
    <t>721306</t>
  </si>
  <si>
    <t>EDARS R34</t>
  </si>
  <si>
    <t>4517JHV</t>
  </si>
  <si>
    <t>4558JHV</t>
  </si>
  <si>
    <t>4611JTW</t>
  </si>
  <si>
    <t>200738</t>
  </si>
  <si>
    <t>738</t>
  </si>
  <si>
    <t>RENOVAR POR UNA VW CADDY</t>
  </si>
  <si>
    <t>4620JTW</t>
  </si>
  <si>
    <t>355514</t>
  </si>
  <si>
    <t>5514</t>
  </si>
  <si>
    <t>4627JTW</t>
  </si>
  <si>
    <t>108440</t>
  </si>
  <si>
    <t>8440</t>
  </si>
  <si>
    <t>4635JTW</t>
  </si>
  <si>
    <t>208355</t>
  </si>
  <si>
    <t>8355</t>
  </si>
  <si>
    <t>4642JTW</t>
  </si>
  <si>
    <t>4653JTW</t>
  </si>
  <si>
    <t>14009611</t>
  </si>
  <si>
    <t>EDARS R11</t>
  </si>
  <si>
    <t>4676JTW</t>
  </si>
  <si>
    <t>14009605</t>
  </si>
  <si>
    <t>EDARS R5</t>
  </si>
  <si>
    <t>4686JTW</t>
  </si>
  <si>
    <t>208375</t>
  </si>
  <si>
    <t>8375</t>
  </si>
  <si>
    <t>4699JTW</t>
  </si>
  <si>
    <t>4866JNV</t>
  </si>
  <si>
    <t>205324</t>
  </si>
  <si>
    <t>5324</t>
  </si>
  <si>
    <t>BEGUR</t>
  </si>
  <si>
    <t>4876JRM</t>
  </si>
  <si>
    <t>GILET</t>
  </si>
  <si>
    <t>4894JSG</t>
  </si>
  <si>
    <t>MEGANE 1.5 DCI 90 CV</t>
  </si>
  <si>
    <t>10019947</t>
  </si>
  <si>
    <t>GASTOS GENERALES ADMINISTRACION</t>
  </si>
  <si>
    <t>4975JVS</t>
  </si>
  <si>
    <t>INSIGNIA 1.6 CDTI 120 CV</t>
  </si>
  <si>
    <t>10019911</t>
  </si>
  <si>
    <t>D.GENERAL</t>
  </si>
  <si>
    <t>4976JPC</t>
  </si>
  <si>
    <t>INSIGNIA 1.6 CDTI 120 CV ST</t>
  </si>
  <si>
    <t>10019006</t>
  </si>
  <si>
    <t>DGA.OPERACIONES</t>
  </si>
  <si>
    <t>5085JFT</t>
  </si>
  <si>
    <t>IVECO</t>
  </si>
  <si>
    <t>DAILY L2H2</t>
  </si>
  <si>
    <t>336008</t>
  </si>
  <si>
    <t>6008</t>
  </si>
  <si>
    <t>5124JLY</t>
  </si>
  <si>
    <t>SANTA POLA</t>
  </si>
  <si>
    <t>724236</t>
  </si>
  <si>
    <t>4236</t>
  </si>
  <si>
    <t>EDARS R24</t>
  </si>
  <si>
    <t>5142JNJ</t>
  </si>
  <si>
    <t>725565</t>
  </si>
  <si>
    <t>5565</t>
  </si>
  <si>
    <t>MERITXELL FARRES</t>
  </si>
  <si>
    <t>5220JTT</t>
  </si>
  <si>
    <t>5237JLY</t>
  </si>
  <si>
    <t>5274JSC</t>
  </si>
  <si>
    <t>5326JNF</t>
  </si>
  <si>
    <t>5337KCZ</t>
  </si>
  <si>
    <t>FIAT</t>
  </si>
  <si>
    <t>DOBLO CARGO BASE 1.3</t>
  </si>
  <si>
    <t>356023</t>
  </si>
  <si>
    <t>6023</t>
  </si>
  <si>
    <t>5348JLY</t>
  </si>
  <si>
    <t>5366JFT</t>
  </si>
  <si>
    <t>5386JFR</t>
  </si>
  <si>
    <t>356005</t>
  </si>
  <si>
    <t>6005</t>
  </si>
  <si>
    <t>5387JFT</t>
  </si>
  <si>
    <t>5390JFR</t>
  </si>
  <si>
    <t>5412JKY</t>
  </si>
  <si>
    <t>205567</t>
  </si>
  <si>
    <t>5567</t>
  </si>
  <si>
    <t>PALMA DE CERVELLO</t>
  </si>
  <si>
    <t>5431JLY</t>
  </si>
  <si>
    <t>5465DBB</t>
  </si>
  <si>
    <t>5546JSP</t>
  </si>
  <si>
    <t>COMBO 1.3 CDTI 95 CV KOMBI</t>
  </si>
  <si>
    <t>5570JPC</t>
  </si>
  <si>
    <t>5573JPC</t>
  </si>
  <si>
    <t>VIVARO 1.6 CDTI 90 CV</t>
  </si>
  <si>
    <t>350108</t>
  </si>
  <si>
    <t>108</t>
  </si>
  <si>
    <t>5582JPC</t>
  </si>
  <si>
    <t>5592HZD</t>
  </si>
  <si>
    <t>TRAFIC 2.0 DCI 90 CV</t>
  </si>
  <si>
    <t>357710</t>
  </si>
  <si>
    <t>7710</t>
  </si>
  <si>
    <t>ALCANTARILLADO ISG</t>
  </si>
  <si>
    <t>ALCANTARILLADO</t>
  </si>
  <si>
    <t>5597HZD</t>
  </si>
  <si>
    <t>GRÚA EN EL INTERIOR PARA SUBIR Y BAJAR EQUIPOS TOM</t>
  </si>
  <si>
    <t>5598JHN</t>
  </si>
  <si>
    <t>5600JHN</t>
  </si>
  <si>
    <t>356010</t>
  </si>
  <si>
    <t>6010</t>
  </si>
  <si>
    <t>5648JLH</t>
  </si>
  <si>
    <t>355504</t>
  </si>
  <si>
    <t>5504</t>
  </si>
  <si>
    <t>5672JTX</t>
  </si>
  <si>
    <t>5729JMW</t>
  </si>
  <si>
    <t>5847JFZ</t>
  </si>
  <si>
    <t>205563</t>
  </si>
  <si>
    <t>5563</t>
  </si>
  <si>
    <t>SANT ANTONI DE VILAMAJOR</t>
  </si>
  <si>
    <t>5874JYW</t>
  </si>
  <si>
    <t>SA 1.3 CDTI 75 CV 5P</t>
  </si>
  <si>
    <t>10049070</t>
  </si>
  <si>
    <t>5908JKB</t>
  </si>
  <si>
    <t>355469</t>
  </si>
  <si>
    <t>5469</t>
  </si>
  <si>
    <t>5930JPT</t>
  </si>
  <si>
    <t>CORSA 1.4 90 CV GLP 5P</t>
  </si>
  <si>
    <t>200750</t>
  </si>
  <si>
    <t>750</t>
  </si>
  <si>
    <t>ALGEMESÍ</t>
  </si>
  <si>
    <t>5977JKM</t>
  </si>
  <si>
    <t>205584</t>
  </si>
  <si>
    <t>5584</t>
  </si>
  <si>
    <t>SEROS</t>
  </si>
  <si>
    <t>5997JDL</t>
  </si>
  <si>
    <t>356007</t>
  </si>
  <si>
    <t>6007</t>
  </si>
  <si>
    <t>6008JDL</t>
  </si>
  <si>
    <t>6046JMW</t>
  </si>
  <si>
    <t>6098JPV</t>
  </si>
  <si>
    <t>6173JMW</t>
  </si>
  <si>
    <t>356009</t>
  </si>
  <si>
    <t>6009</t>
  </si>
  <si>
    <t>6269JMM</t>
  </si>
  <si>
    <t>ALTEA</t>
  </si>
  <si>
    <t>14009417</t>
  </si>
  <si>
    <t>6281JMM</t>
  </si>
  <si>
    <t>6338KKX</t>
  </si>
  <si>
    <t>6416JVT</t>
  </si>
  <si>
    <t>KANGOO DCI 75 CV</t>
  </si>
  <si>
    <t>355470</t>
  </si>
  <si>
    <t>5470</t>
  </si>
  <si>
    <t>6545JNS</t>
  </si>
  <si>
    <t>6582JNS</t>
  </si>
  <si>
    <t>6618JTR</t>
  </si>
  <si>
    <t>208405</t>
  </si>
  <si>
    <t>8405</t>
  </si>
  <si>
    <t>6622JTR</t>
  </si>
  <si>
    <t>6629JLZ</t>
  </si>
  <si>
    <t>10019010</t>
  </si>
  <si>
    <t>6635JLZ</t>
  </si>
  <si>
    <t>900071</t>
  </si>
  <si>
    <t>71</t>
  </si>
  <si>
    <t>OBRAS EDARS</t>
  </si>
  <si>
    <t>6640JNS</t>
  </si>
  <si>
    <t>6647JTR</t>
  </si>
  <si>
    <t>358537</t>
  </si>
  <si>
    <t>8537</t>
  </si>
  <si>
    <t>6678HZR</t>
  </si>
  <si>
    <t>DACIA</t>
  </si>
  <si>
    <t>DUSTER 1.5 DCI 110 CV</t>
  </si>
  <si>
    <t>205051</t>
  </si>
  <si>
    <t>5051</t>
  </si>
  <si>
    <t>POBLA SEGUR (AGUA POTABLE)</t>
  </si>
  <si>
    <t>TODOTERRENO</t>
  </si>
  <si>
    <t>6767HZH</t>
  </si>
  <si>
    <t>RAMPA ELEVADORA</t>
  </si>
  <si>
    <t>6939JSF</t>
  </si>
  <si>
    <t>14009016</t>
  </si>
  <si>
    <t>6965KDX</t>
  </si>
  <si>
    <t>CADDY 4*4 2.0 TDI KOMBI</t>
  </si>
  <si>
    <t>7041JRH</t>
  </si>
  <si>
    <t>CUBRECARTER</t>
  </si>
  <si>
    <t>7063JFT</t>
  </si>
  <si>
    <t>7106JRK</t>
  </si>
  <si>
    <t>1019</t>
  </si>
  <si>
    <t>MORELLA</t>
  </si>
  <si>
    <t>200319</t>
  </si>
  <si>
    <t>319</t>
  </si>
  <si>
    <t>7173JKH</t>
  </si>
  <si>
    <t>1590</t>
  </si>
  <si>
    <t>MIXTA AIGÜES D'ALTAFULLA</t>
  </si>
  <si>
    <t>ALTAFULLA</t>
  </si>
  <si>
    <t>205591</t>
  </si>
  <si>
    <t>5591</t>
  </si>
  <si>
    <t>DELEGACION TARRAGONA NORTE</t>
  </si>
  <si>
    <t>CAMBIAR POR OPEL COMBO + ESTANTERIAS</t>
  </si>
  <si>
    <t>7252JLX</t>
  </si>
  <si>
    <t>PAMPLONA</t>
  </si>
  <si>
    <t>350803</t>
  </si>
  <si>
    <t>803</t>
  </si>
  <si>
    <t>7262JLX</t>
  </si>
  <si>
    <t>7266JRK</t>
  </si>
  <si>
    <t>7290JJZ</t>
  </si>
  <si>
    <t>7316JKZ</t>
  </si>
  <si>
    <t>7370JWB</t>
  </si>
  <si>
    <t>CABSTAR NT400 VOLQUETE</t>
  </si>
  <si>
    <t>356018</t>
  </si>
  <si>
    <t>6018</t>
  </si>
  <si>
    <t>7379JTY</t>
  </si>
  <si>
    <t>12039060</t>
  </si>
  <si>
    <t>7414KKX</t>
  </si>
  <si>
    <t>7450JMC</t>
  </si>
  <si>
    <t>7499JMC</t>
  </si>
  <si>
    <t>7501JMC</t>
  </si>
  <si>
    <t>7502JMC</t>
  </si>
  <si>
    <t>7531JWB</t>
  </si>
  <si>
    <t>7613JRD</t>
  </si>
  <si>
    <t>NV400 125 CV</t>
  </si>
  <si>
    <t>7620JSD</t>
  </si>
  <si>
    <t>CADDY 2.0 TDI 122 CV 4*4 KOMBI</t>
  </si>
  <si>
    <t>7649JSD</t>
  </si>
  <si>
    <t>350367</t>
  </si>
  <si>
    <t>367</t>
  </si>
  <si>
    <t>DELEG.CATALUNYA-TERRES L´EBRE</t>
  </si>
  <si>
    <t>EQUIPAMIENTO ACTIVO FIJO: 126-0</t>
  </si>
  <si>
    <t>MAIALS</t>
  </si>
  <si>
    <t>7665JTN</t>
  </si>
  <si>
    <t>7670JSD</t>
  </si>
  <si>
    <t>7688JWB</t>
  </si>
  <si>
    <t>10669105</t>
  </si>
  <si>
    <t>7727JKB</t>
  </si>
  <si>
    <t>205351</t>
  </si>
  <si>
    <t>5351</t>
  </si>
  <si>
    <t>CAMARLES</t>
  </si>
  <si>
    <t>7743JPP</t>
  </si>
  <si>
    <t>TRAFIC 1.6 DCI 140 CV</t>
  </si>
  <si>
    <t>7756JNH</t>
  </si>
  <si>
    <t>7780JPM</t>
  </si>
  <si>
    <t>7842JVT</t>
  </si>
  <si>
    <t>7844JVT</t>
  </si>
  <si>
    <t>7872JPB</t>
  </si>
  <si>
    <t>7929JRL</t>
  </si>
  <si>
    <t>336016</t>
  </si>
  <si>
    <t>7997JNR</t>
  </si>
  <si>
    <t>VALENCIA</t>
  </si>
  <si>
    <t>8038JNH</t>
  </si>
  <si>
    <t>8263JTK</t>
  </si>
  <si>
    <t>8328JPS</t>
  </si>
  <si>
    <t>352036</t>
  </si>
  <si>
    <t>2036</t>
  </si>
  <si>
    <t>8371JVB</t>
  </si>
  <si>
    <t>JEEP</t>
  </si>
  <si>
    <t>RENEGADE 2.0 140 CV</t>
  </si>
  <si>
    <t>352094</t>
  </si>
  <si>
    <t>2094</t>
  </si>
  <si>
    <t>8379JVB</t>
  </si>
  <si>
    <t>12019221</t>
  </si>
  <si>
    <t>8385JJK</t>
  </si>
  <si>
    <t>MONTAR ESTANTERIAS</t>
  </si>
  <si>
    <t>8397JVB</t>
  </si>
  <si>
    <t>8451JPS</t>
  </si>
  <si>
    <t>8454JPS</t>
  </si>
  <si>
    <t>14009603</t>
  </si>
  <si>
    <t>8467JPS</t>
  </si>
  <si>
    <t>8495JPS</t>
  </si>
  <si>
    <t>8506JPS</t>
  </si>
  <si>
    <t>8517JPS</t>
  </si>
  <si>
    <t>8532JPS</t>
  </si>
  <si>
    <t>100011</t>
  </si>
  <si>
    <t>8651JSH</t>
  </si>
  <si>
    <t>CAPOTA ESPECIAL</t>
  </si>
  <si>
    <t>8669JNS</t>
  </si>
  <si>
    <t>8683JNS</t>
  </si>
  <si>
    <t>724232</t>
  </si>
  <si>
    <t>4232</t>
  </si>
  <si>
    <t>EDARS R15</t>
  </si>
  <si>
    <t>8686JNS</t>
  </si>
  <si>
    <t>8770JKY</t>
  </si>
  <si>
    <t>COVEY</t>
  </si>
  <si>
    <t>35S13 7M3</t>
  </si>
  <si>
    <t>8770JNS</t>
  </si>
  <si>
    <t>8807JLX</t>
  </si>
  <si>
    <t>8818JFH</t>
  </si>
  <si>
    <t>200561</t>
  </si>
  <si>
    <t>561</t>
  </si>
  <si>
    <t>NAQUERA</t>
  </si>
  <si>
    <t>8837JRG</t>
  </si>
  <si>
    <t>8849JRB</t>
  </si>
  <si>
    <t>8860JZH</t>
  </si>
  <si>
    <t>8930JSC</t>
  </si>
  <si>
    <t>8955JDK</t>
  </si>
  <si>
    <t>CADDY 4*4 2.0 TDI 110 CV KOMBI</t>
  </si>
  <si>
    <t>8998JVH</t>
  </si>
  <si>
    <t>9033JVM</t>
  </si>
  <si>
    <t>9068JKC</t>
  </si>
  <si>
    <t>105564</t>
  </si>
  <si>
    <t>5564</t>
  </si>
  <si>
    <t>PALAFRUGELL</t>
  </si>
  <si>
    <t>9119JTV</t>
  </si>
  <si>
    <t>9122JTV</t>
  </si>
  <si>
    <t>9161JBR</t>
  </si>
  <si>
    <t>1188</t>
  </si>
  <si>
    <t>UTE[AGUAS DE ALTEA]AVSA/T</t>
  </si>
  <si>
    <t>701188</t>
  </si>
  <si>
    <t>SUBDELEGACION LA MARINA</t>
  </si>
  <si>
    <t>9179JBR</t>
  </si>
  <si>
    <t>201188</t>
  </si>
  <si>
    <t>9192JBR</t>
  </si>
  <si>
    <t>9210JBR</t>
  </si>
  <si>
    <t>9223JBR</t>
  </si>
  <si>
    <t>9299JHK</t>
  </si>
  <si>
    <t>9350JBY</t>
  </si>
  <si>
    <t>9378JSB</t>
  </si>
  <si>
    <t>9416JPD</t>
  </si>
  <si>
    <t>9429JGN</t>
  </si>
  <si>
    <t>BIPPER FURGON 2 PAX 1.3 HDI 75CV</t>
  </si>
  <si>
    <t>336004</t>
  </si>
  <si>
    <t>6004</t>
  </si>
  <si>
    <t>9440JPD</t>
  </si>
  <si>
    <t>205329</t>
  </si>
  <si>
    <t>5329</t>
  </si>
  <si>
    <t>9445JGN</t>
  </si>
  <si>
    <t>BIPPER TEPEE 4 PAX ACCESS 1.3 HDI 75CV</t>
  </si>
  <si>
    <t>9469JPG</t>
  </si>
  <si>
    <t>12019625</t>
  </si>
  <si>
    <t>EDARS R25</t>
  </si>
  <si>
    <t>9533JVN</t>
  </si>
  <si>
    <t>200430</t>
  </si>
  <si>
    <t>430</t>
  </si>
  <si>
    <t>PAIPORTA</t>
  </si>
  <si>
    <t>9546JVN</t>
  </si>
  <si>
    <t>200590</t>
  </si>
  <si>
    <t>590</t>
  </si>
  <si>
    <t>DELEGACION ALAQUAS</t>
  </si>
  <si>
    <t>9548JVN</t>
  </si>
  <si>
    <t>9560JKK</t>
  </si>
  <si>
    <t>MORA LA NOVA</t>
  </si>
  <si>
    <t>9575JSN</t>
  </si>
  <si>
    <t>725467</t>
  </si>
  <si>
    <t>5467</t>
  </si>
  <si>
    <t>9597JNY</t>
  </si>
  <si>
    <t>9605JNY</t>
  </si>
  <si>
    <t>9633JPC</t>
  </si>
  <si>
    <t>9660JPY</t>
  </si>
  <si>
    <t>356019</t>
  </si>
  <si>
    <t>6019</t>
  </si>
  <si>
    <t>9671JTR</t>
  </si>
  <si>
    <t>9677JNY</t>
  </si>
  <si>
    <t>9689JTR</t>
  </si>
  <si>
    <t>208370</t>
  </si>
  <si>
    <t>8370</t>
  </si>
  <si>
    <t>VILLAR DEL ARZOBISPO</t>
  </si>
  <si>
    <t>9730JTR</t>
  </si>
  <si>
    <t>204366</t>
  </si>
  <si>
    <t>4366</t>
  </si>
  <si>
    <t>CANET D'EN BERENGUER</t>
  </si>
  <si>
    <t>9864KXP</t>
  </si>
  <si>
    <t>208 1.2 PURETECH 82 CV</t>
  </si>
  <si>
    <t>355475</t>
  </si>
  <si>
    <t>5475</t>
  </si>
  <si>
    <t>9965JPX</t>
  </si>
  <si>
    <t xml:space="preserve">HYLUX 2.5 144 CV KOMBI </t>
  </si>
  <si>
    <t>CIF</t>
  </si>
  <si>
    <t>A98155005</t>
  </si>
  <si>
    <t>B12203634</t>
  </si>
  <si>
    <t>A46000477</t>
  </si>
  <si>
    <t>A12013561</t>
  </si>
  <si>
    <t>A60401585</t>
  </si>
  <si>
    <t>A99094062</t>
  </si>
  <si>
    <t>A98104763</t>
  </si>
  <si>
    <t>A46615159</t>
  </si>
  <si>
    <t>A97197511</t>
  </si>
  <si>
    <t>B48522551</t>
  </si>
  <si>
    <t>U54372081</t>
  </si>
  <si>
    <t>U98321540</t>
  </si>
  <si>
    <t>U98315823</t>
  </si>
  <si>
    <t>U98682123</t>
  </si>
  <si>
    <t>U98278427</t>
  </si>
  <si>
    <t>U98402035</t>
  </si>
  <si>
    <t>U98121254</t>
  </si>
  <si>
    <t>A44186062</t>
  </si>
  <si>
    <t>B73561755</t>
  </si>
  <si>
    <t>A12454195</t>
  </si>
  <si>
    <t>A43850403</t>
  </si>
  <si>
    <t>A96674460</t>
  </si>
  <si>
    <t>B96922513</t>
  </si>
  <si>
    <t>B96315577</t>
  </si>
  <si>
    <t>A96799788</t>
  </si>
  <si>
    <t>B46017018</t>
  </si>
  <si>
    <t>B28051993</t>
  </si>
  <si>
    <t>A53340055</t>
  </si>
  <si>
    <t>B43680479</t>
  </si>
  <si>
    <t>Fecha renovación</t>
  </si>
  <si>
    <t>VOLQUETE + CAJÓN</t>
  </si>
  <si>
    <t>FURGÓN CHASIS CABINA</t>
  </si>
  <si>
    <t>FURGONA L2H2</t>
  </si>
  <si>
    <t>FURGONA L2H1</t>
  </si>
  <si>
    <t>FURGONA L1H1</t>
  </si>
  <si>
    <t>PICKUP KOMBI</t>
  </si>
  <si>
    <t>Accesorios</t>
  </si>
  <si>
    <t>-</t>
  </si>
  <si>
    <t>S</t>
  </si>
  <si>
    <t>E+S</t>
  </si>
  <si>
    <t>E</t>
  </si>
  <si>
    <t>B+E+S</t>
  </si>
  <si>
    <t>B+E</t>
  </si>
  <si>
    <t>B</t>
  </si>
  <si>
    <t>B+S</t>
  </si>
  <si>
    <t>NI</t>
  </si>
  <si>
    <t>B+E+NI</t>
  </si>
  <si>
    <t>S+NI</t>
  </si>
  <si>
    <t>B+S+NI</t>
  </si>
  <si>
    <t>E+S+NI</t>
  </si>
  <si>
    <t>E+NI</t>
  </si>
  <si>
    <t>FA</t>
  </si>
  <si>
    <t>B+FA</t>
  </si>
  <si>
    <t>Oferta base: Cuota de alquiler + seguro €</t>
  </si>
  <si>
    <t>Municipio</t>
  </si>
  <si>
    <t>Código Postal</t>
  </si>
  <si>
    <t>Nº vehículos</t>
  </si>
  <si>
    <t>¿Existe taller concertado de mecánica en este municipio? Si/No</t>
  </si>
  <si>
    <t>¿Existe taller concertado de chapa y pintura en este municipio? Si/No</t>
  </si>
  <si>
    <t>¿Existe taller concertado de neumáticos en este municipio? Si/No</t>
  </si>
  <si>
    <t>¿Existe taller concertado de lunas en este municipio? Si/No</t>
  </si>
  <si>
    <t>¿El taller concertado tiene vehículo de sustitución? Si/No</t>
  </si>
  <si>
    <t>Si no existe taller concertado, ¿tiene el licitador servicio de recogida y entrega? Si/No</t>
  </si>
  <si>
    <t>POBLA DE VALLBONA</t>
  </si>
  <si>
    <t>LLAURI</t>
  </si>
  <si>
    <t>PINOSO</t>
  </si>
  <si>
    <t>TORREBAJA</t>
  </si>
  <si>
    <t>FUENTERROBLES</t>
  </si>
  <si>
    <t>TAVERNES DE LA VALLDIGNA</t>
  </si>
  <si>
    <t>ROJALES</t>
  </si>
  <si>
    <t>BENIGANIM</t>
  </si>
  <si>
    <t>UTIEL</t>
  </si>
  <si>
    <t>BENILLOBA</t>
  </si>
  <si>
    <t>Etiquetas de fila</t>
  </si>
  <si>
    <t>Total general</t>
  </si>
  <si>
    <t>Cuenta de Matrícula</t>
  </si>
  <si>
    <t>SERRA</t>
  </si>
  <si>
    <t>ROTOVA-ALFAHUIR</t>
  </si>
  <si>
    <t>ALCALALI</t>
  </si>
  <si>
    <t>MATADEPERA</t>
  </si>
  <si>
    <t>MASQUEFA</t>
  </si>
  <si>
    <t>LA ROCA</t>
  </si>
  <si>
    <t>GANDESA</t>
  </si>
  <si>
    <t>BINACED</t>
  </si>
  <si>
    <t>CALLOSA DE SEGURA</t>
  </si>
  <si>
    <t>CALANDA</t>
  </si>
  <si>
    <t>RAMALES</t>
  </si>
  <si>
    <t>Marca y modelo:</t>
  </si>
  <si>
    <t>TIPO DE VEHICULO</t>
  </si>
  <si>
    <t>TURISMOS DIESEL/GASOLINA, 5 PUERTAS, A/A, RADIO CD, BLUETOOTH</t>
  </si>
  <si>
    <t>FURGONETAS DIESEL/GASOLINA, A/A, RADIO CD, BLUETOOTH</t>
  </si>
  <si>
    <t>FURGONES DIESEL/GASOLINA, A/A, RADIO CD, BLUETOOTH</t>
  </si>
  <si>
    <t>TODO TERRENOS DIESEL/GASOLINA, A/A, RADIO CD</t>
  </si>
  <si>
    <t>TURISMO MEDIO ALTO TIPO OPEL INSIGNIA O SIMILAR</t>
  </si>
  <si>
    <t>TT MEDIO 5 PLAZAS TIPO NISSAN X-TRAIL O SIMILAR</t>
  </si>
  <si>
    <t>TT PICK-UP 5 PLAZAS TIPO TOYOTA HILUX O SIMILAR</t>
  </si>
  <si>
    <t>TURISMO PEQUEÑO TIPO OPEL CORSA O SIMILAR</t>
  </si>
  <si>
    <t>TURISMO MEDIO BAJO TIPO OPEL ASTRA O SIMILAR</t>
  </si>
  <si>
    <t>TURISMO PEQUEÑO TIPO REANULT ZOE O SIMILAR</t>
  </si>
  <si>
    <t>FURGON MEDIO 3 PLAZAS TIPO OPEL VIVARO O SIMILAR</t>
  </si>
  <si>
    <t>FURGON MEDIO 6 PLAZAS TIPO OPEL VIVARO O SIMILAR</t>
  </si>
  <si>
    <t>FURGÓN MEDIO 9 PLAZAS TIPO OPEL VIVARO O SIMILAR</t>
  </si>
  <si>
    <t>FURGON GRANDE 3 PLAZAS TIPO OPEL MOVANO O SIMILAR</t>
  </si>
  <si>
    <t>TT MEDIO USO INDUSTRIAL 5 PLAZAS TIPO LAND ROVER DEFENDER O SIMILAR</t>
  </si>
  <si>
    <t>TT ALTO 7 PLAZAS TIPO TOYOTA LAND CRUISER O SIMILAR</t>
  </si>
  <si>
    <t>TT PEQUEÑO 5 PLAZAS TIPO JEEP RENEGADE O SIMILAR</t>
  </si>
  <si>
    <t>BARRA</t>
  </si>
  <si>
    <t>BACA</t>
  </si>
  <si>
    <t>CAPOTA</t>
  </si>
  <si>
    <t>BOLA ENGANCHE</t>
  </si>
  <si>
    <t>TURISMO PEQUEÑO</t>
  </si>
  <si>
    <t xml:space="preserve">TURISMO MEDIO BAJO </t>
  </si>
  <si>
    <t>TURISMO MEDIO ALTO</t>
  </si>
  <si>
    <t>TT PEQUEÑO 5 PLAZAS TIPO</t>
  </si>
  <si>
    <t>TT MEDIO 5 PLAZAS</t>
  </si>
  <si>
    <t>TT ALTO 7 PLAZAS</t>
  </si>
  <si>
    <t>TT MEDIO USO INDUSTRIAL 5 PLAZAS</t>
  </si>
  <si>
    <t>TT PICK-UP 5 PLAZAS</t>
  </si>
  <si>
    <t>FURGON MEDIO 3 PLAZAS</t>
  </si>
  <si>
    <t>FURGON MEDIO 6 PLAZAS</t>
  </si>
  <si>
    <t>FURGÓN MEDIO 9 PLAZAS</t>
  </si>
  <si>
    <t>FURGON GRANDE 3 PLAZAS</t>
  </si>
  <si>
    <t>TURISMO PEQUEÑO 100 % ELECTRICO</t>
  </si>
  <si>
    <t>FURGONETA 2 PLAZAS TIPO OPEL COMBO O SIMILAR</t>
  </si>
  <si>
    <t>FURGONETA 5 PLAZAS TIPO OPEL COMBO O SIMILAR</t>
  </si>
  <si>
    <t>FURGONETA 4X4 5 PLAZAS TIPO VOLKSWAGEN CADDY O SIMILAR</t>
  </si>
  <si>
    <t>FURGONETA 2 PLAZAS</t>
  </si>
  <si>
    <t>FURGONETA 5 PLAZAS</t>
  </si>
  <si>
    <t>FURGONETA 2 PLAZAS TIPO RENAULT KANGOO ZE O SIMILAR</t>
  </si>
  <si>
    <t>FURGONETAS 100 % ELECTRICO, A/A, RADIO CD, BLUETOOTH</t>
  </si>
  <si>
    <t>TURISMOS 100 % ELECTRICO, 5 PUERTAS, A/A, RADIO CD, BLUETOOTH</t>
  </si>
  <si>
    <t>FURGONETA 4X4 5 PLAZAS</t>
  </si>
  <si>
    <t>FURGONETA 2 PLAZAS 100 % ELECTRICA</t>
  </si>
  <si>
    <t>TIPO DE VEHÍCULO</t>
  </si>
  <si>
    <t>AJUSTE KM EXCESO</t>
  </si>
  <si>
    <t>AJUSTE KM DEFECTO</t>
  </si>
  <si>
    <t>COEFICIENTE €/KM PARA LIQUIDACIÓN A LA FNALIZACIÓN DEL CONTRATO INDIVIDUAL</t>
  </si>
  <si>
    <t>Oferta base: Cuota renting €/mes (Sin IVA)</t>
  </si>
  <si>
    <t>TOTAL OFERTA (Sin IVA)</t>
  </si>
  <si>
    <t>TOTAL OFERTA (IVA 21%)</t>
  </si>
  <si>
    <t>* KILOMETRAJE ILIMITADO</t>
  </si>
  <si>
    <t>OFERTA ECONÓMICA</t>
  </si>
  <si>
    <t>Precio €/Mes (sin IVA)</t>
  </si>
  <si>
    <t>ACCESORIOS (€/MES sin IVA)</t>
  </si>
  <si>
    <t>FURGON</t>
  </si>
  <si>
    <t>FURGON KOMBI</t>
  </si>
  <si>
    <t>FURGON CHASIS CABINA</t>
  </si>
  <si>
    <t>PICK UP CABINA SENCILLA</t>
  </si>
  <si>
    <t>PICK UP DOBLE CABINA</t>
  </si>
  <si>
    <t>TODO TERRENO</t>
  </si>
  <si>
    <t>B+E+S+NI</t>
  </si>
  <si>
    <t>Accesorios*</t>
  </si>
  <si>
    <t>* ACESORIOS:</t>
  </si>
  <si>
    <t>B = BACA</t>
  </si>
  <si>
    <t>E = ENGANCHE</t>
  </si>
  <si>
    <t>S = SEPARADOR</t>
  </si>
  <si>
    <t>NI = NEUMATICOS DE INVIERNO</t>
  </si>
  <si>
    <t>FA = FAROS ANTINIEBLA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</si>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</sst>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sz val="8"/>
      <name val="Calibri"/>
      <family val="2"/>
      <scheme val="minor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7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49" fontId="1" fillId="4" borderId="9" xfId="0" applyNumberFormat="1" applyFont="1" applyFill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14" fontId="1" fillId="4" borderId="11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3" fillId="5" borderId="22" xfId="1" applyFont="1" applyFill="1" applyBorder="1" applyAlignment="1">
      <alignment horizontal="center" vertical="center" wrapText="1"/>
    </xf>
    <xf numFmtId="14" fontId="1" fillId="4" borderId="5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4" fontId="1" fillId="4" borderId="6" xfId="0" applyNumberFormat="1" applyFont="1" applyFill="1" applyBorder="1" applyAlignment="1">
      <alignment horizontal="center" vertical="center"/>
    </xf>
    <xf numFmtId="14" fontId="1" fillId="4" borderId="8" xfId="0" applyNumberFormat="1" applyFont="1" applyFill="1" applyBorder="1" applyAlignment="1">
      <alignment horizontal="center" vertical="center"/>
    </xf>
    <xf numFmtId="14" fontId="1" fillId="4" borderId="21" xfId="0" applyNumberFormat="1" applyFont="1" applyFill="1" applyBorder="1" applyAlignment="1">
      <alignment horizontal="center" vertical="center"/>
    </xf>
    <xf numFmtId="44" fontId="1" fillId="0" borderId="7" xfId="2" applyFont="1" applyBorder="1" applyAlignment="1">
      <alignment horizontal="left"/>
    </xf>
    <xf numFmtId="44" fontId="1" fillId="0" borderId="13" xfId="2" applyFont="1" applyBorder="1"/>
    <xf numFmtId="49" fontId="1" fillId="4" borderId="9" xfId="0" applyNumberFormat="1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44" fontId="1" fillId="0" borderId="6" xfId="2" applyFont="1" applyBorder="1" applyAlignment="1" applyProtection="1">
      <alignment horizontal="left"/>
      <protection locked="0"/>
    </xf>
    <xf numFmtId="44" fontId="1" fillId="0" borderId="9" xfId="2" applyFont="1" applyBorder="1" applyAlignment="1" applyProtection="1">
      <alignment horizontal="left"/>
      <protection locked="0"/>
    </xf>
    <xf numFmtId="44" fontId="1" fillId="0" borderId="11" xfId="2" applyFont="1" applyBorder="1" applyAlignment="1" applyProtection="1">
      <alignment horizontal="left"/>
      <protection locked="0"/>
    </xf>
    <xf numFmtId="44" fontId="1" fillId="0" borderId="7" xfId="2" applyFont="1" applyBorder="1" applyAlignment="1" applyProtection="1">
      <alignment horizontal="left"/>
      <protection locked="0"/>
    </xf>
    <xf numFmtId="44" fontId="1" fillId="0" borderId="10" xfId="2" applyFont="1" applyBorder="1" applyAlignment="1" applyProtection="1">
      <alignment horizontal="left"/>
      <protection locked="0"/>
    </xf>
    <xf numFmtId="44" fontId="1" fillId="0" borderId="12" xfId="2" applyFont="1" applyBorder="1" applyAlignment="1" applyProtection="1">
      <alignment horizontal="left"/>
      <protection locked="0"/>
    </xf>
    <xf numFmtId="4" fontId="1" fillId="4" borderId="6" xfId="0" applyNumberFormat="1" applyFont="1" applyFill="1" applyBorder="1" applyAlignment="1" applyProtection="1">
      <alignment horizontal="center" vertical="center"/>
      <protection locked="0"/>
    </xf>
    <xf numFmtId="14" fontId="1" fillId="4" borderId="7" xfId="0" applyNumberFormat="1" applyFont="1" applyFill="1" applyBorder="1" applyAlignment="1" applyProtection="1">
      <alignment horizontal="center" vertical="center"/>
      <protection locked="0"/>
    </xf>
    <xf numFmtId="4" fontId="1" fillId="4" borderId="9" xfId="0" applyNumberFormat="1" applyFont="1" applyFill="1" applyBorder="1" applyAlignment="1" applyProtection="1">
      <alignment horizontal="center" vertical="center"/>
      <protection locked="0"/>
    </xf>
    <xf numFmtId="14" fontId="1" fillId="4" borderId="10" xfId="0" applyNumberFormat="1" applyFont="1" applyFill="1" applyBorder="1" applyAlignment="1" applyProtection="1">
      <alignment horizontal="center" vertical="center"/>
      <protection locked="0"/>
    </xf>
    <xf numFmtId="4" fontId="1" fillId="4" borderId="11" xfId="0" applyNumberFormat="1" applyFont="1" applyFill="1" applyBorder="1" applyAlignment="1" applyProtection="1">
      <alignment horizontal="center" vertical="center"/>
      <protection locked="0"/>
    </xf>
    <xf numFmtId="14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5" borderId="17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</cellXfs>
  <cellStyles count="3">
    <cellStyle name="Moneda" xfId="2" builtinId="4"/>
    <cellStyle name="Normal" xfId="0" builtinId="0"/>
    <cellStyle name="Normal 2" xfId="1" xr:uid="{12AE2E56-FAD5-4937-B2C0-F68D8564090E}"/>
  </cellStyles>
  <dxfs count="14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mbria"/>
        <family val="1"/>
        <scheme val="none"/>
      </font>
    </dxf>
    <dxf>
      <font>
        <name val="Cambria"/>
        <family val="1"/>
        <scheme val="none"/>
      </font>
    </dxf>
    <dxf>
      <font>
        <name val="Cambria"/>
        <family val="1"/>
        <scheme val="none"/>
      </font>
    </dxf>
    <dxf>
      <font>
        <name val="Cambria"/>
        <family val="1"/>
        <scheme val="none"/>
      </font>
    </dxf>
    <dxf>
      <font>
        <name val="Cambria"/>
        <family val="1"/>
        <scheme val="none"/>
      </font>
    </dxf>
    <dxf>
      <font>
        <name val="Cambria"/>
        <family val="1"/>
        <scheme val="none"/>
      </font>
    </dxf>
    <dxf>
      <font>
        <name val="Cambria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 RARO ZARZOSO" refreshedDate="43740.577939467592" createdVersion="6" refreshedVersion="6" minRefreshableVersion="3" recordCount="311" xr:uid="{E632F0EA-FAD5-47AE-AF58-C1BC8D882703}">
  <cacheSource type="worksheet">
    <worksheetSource ref="A1:AD312" sheet="BD"/>
  </cacheSource>
  <cacheFields count="30">
    <cacheField name="Cod.Sociedad" numFmtId="49">
      <sharedItems/>
    </cacheField>
    <cacheField name="Sociedad" numFmtId="49">
      <sharedItems/>
    </cacheField>
    <cacheField name="CIF" numFmtId="49">
      <sharedItems/>
    </cacheField>
    <cacheField name="Fecha renovación" numFmtId="14">
      <sharedItems containsSemiMixedTypes="0" containsNonDate="0" containsDate="1" containsString="0" minDate="2020-01-01T00:00:00" maxDate="2021-01-01T00:00:00"/>
    </cacheField>
    <cacheField name="Tipología" numFmtId="49">
      <sharedItems/>
    </cacheField>
    <cacheField name="KM Contratados" numFmtId="3">
      <sharedItems containsSemiMixedTypes="0" containsString="0" containsNumber="1" containsInteger="1" minValue="15000" maxValue="65000"/>
    </cacheField>
    <cacheField name="Accesorios" numFmtId="14">
      <sharedItems/>
    </cacheField>
    <cacheField name="Nº cuotas Ini.Rent." numFmtId="3">
      <sharedItems containsSemiMixedTypes="0" containsString="0" containsNumber="1" containsInteger="1" minValue="36" maxValue="60"/>
    </cacheField>
    <cacheField name="Oferta base: Cuota de alquiler + seguro €" numFmtId="14">
      <sharedItems containsNonDate="0" containsString="0" containsBlank="1"/>
    </cacheField>
    <cacheField name="Baca" numFmtId="49">
      <sharedItems/>
    </cacheField>
    <cacheField name="Enganche" numFmtId="49">
      <sharedItems/>
    </cacheField>
    <cacheField name="Separador" numFmtId="49">
      <sharedItems/>
    </cacheField>
    <cacheField name="Matrícula" numFmtId="49">
      <sharedItems/>
    </cacheField>
    <cacheField name="Compañía/Proveedor" numFmtId="49">
      <sharedItems/>
    </cacheField>
    <cacheField name="Tipo Contrato" numFmtId="49">
      <sharedItems/>
    </cacheField>
    <cacheField name="Marca" numFmtId="49">
      <sharedItems/>
    </cacheField>
    <cacheField name="Modelo/Versión" numFmtId="49">
      <sharedItems/>
    </cacheField>
    <cacheField name="Combustible" numFmtId="49">
      <sharedItems/>
    </cacheField>
    <cacheField name="Accesorios particulares" numFmtId="49">
      <sharedItems/>
    </cacheField>
    <cacheField name="Soc.Imput" numFmtId="49">
      <sharedItems/>
    </cacheField>
    <cacheField name="Ceco.Imput" numFmtId="49">
      <sharedItems/>
    </cacheField>
    <cacheField name="Cebe" numFmtId="49">
      <sharedItems/>
    </cacheField>
    <cacheField name="Zona" numFmtId="49">
      <sharedItems/>
    </cacheField>
    <cacheField name="Delegación" numFmtId="49">
      <sharedItems/>
    </cacheField>
    <cacheField name="Observaciones" numFmtId="49">
      <sharedItems containsBlank="1"/>
    </cacheField>
    <cacheField name="Nom.Centro trabajo" numFmtId="49">
      <sharedItems count="142">
        <s v="YATOVA"/>
        <s v="XATIVA"/>
        <s v="VILLLANUEVA CASTELLON"/>
        <s v="VILLAR DEL ARZOBISPO"/>
        <s v="VILLAMARCHANTE"/>
        <s v="VALENCIA"/>
        <s v="UTIEL"/>
        <s v="TORTOSA"/>
        <s v="TORREBAJA"/>
        <s v="TERUEL"/>
        <s v="TAVERNES DE LA VALLDIGNA"/>
        <s v="ALTAFULLA"/>
        <s v="SERRA"/>
        <s v="SEROS"/>
        <s v="SANT CARLES DE LA RAPITA"/>
        <s v="SANT ANTONI DE VILAMAJOR"/>
        <s v="SAN SEBASTIAN"/>
        <s v="SAGUNTO"/>
        <s v="ROTOVA-ALFAHUIR"/>
        <s v="ROTGLÀ I CORBERÀ"/>
        <s v="ROJALES"/>
        <s v="RIO HUERVA"/>
        <s v="REQUENA"/>
        <s v="POBLA SEGUR (AGUA POTABLE)"/>
        <s v="POBLA DE VALLBONA"/>
        <s v="PLANES"/>
        <s v="PINOSO"/>
        <s v="PILES"/>
        <s v="PAMPLONA"/>
        <s v="PALMA DE CERVELLO"/>
        <s v="PALAFRUGELL"/>
        <s v="PAIPORTA"/>
        <s v="ONTINYENT"/>
        <s v="NAQUERA"/>
        <s v="MORELLA"/>
        <s v="MORA LA NOVA"/>
        <s v="MONCADA"/>
        <s v="MOIXENT"/>
        <s v="MISLATA"/>
        <s v="MARTORELL"/>
        <s v="MAIALS"/>
        <s v="LLOSA DE RANES"/>
        <s v="LLIBER"/>
        <s v="LLAURI"/>
        <s v="ALCALALI"/>
        <s v="HUESCA"/>
        <s v="GILET"/>
        <s v="GANDIA"/>
        <s v="FUENTERROBLES"/>
        <s v="CALANDA"/>
        <s v="EL VERGER"/>
        <s v="MATADEPERA"/>
        <s v="MASQUEFA"/>
        <s v="LA ROCA"/>
        <s v="GANDESA"/>
        <s v="BINACED"/>
        <s v="CUENCA"/>
        <s v="CORBERA D EBRE"/>
        <s v="CHIVA"/>
        <s v="CHESTE"/>
        <s v="CATARROJA"/>
        <s v="CARLET"/>
        <s v="CANET D'EN BERENGUER"/>
        <s v="CANALS"/>
        <s v="CAMARLES"/>
        <s v="CALPE"/>
        <s v="CALLOSA DE SEGURA"/>
        <s v="BOCAIRENT"/>
        <s v="BENILLOBA"/>
        <s v="BENIGANIM"/>
        <s v="BENIFAIO"/>
        <s v="BENIARRES"/>
        <s v="BENETUSSER"/>
        <s v="BELLREGUARD"/>
        <s v="BEGUR"/>
        <s v="ASPE"/>
        <s v="ARRIGORRIAGA"/>
        <s v="ANDORRA"/>
        <s v="ALZIRA"/>
        <s v="ALTEA"/>
        <s v="ALGINET"/>
        <s v="ALGIMIA DE ALFARA"/>
        <s v="ALGEMESÍ"/>
        <s v="ALCIRA-BENIFAIO"/>
        <s v="ALAQUAS"/>
        <s v="RAMALES"/>
        <s v="SANTA POLA"/>
        <s v="" u="1"/>
        <s v="BENILLOBA EDAR" u="1"/>
        <s v="TARRAGONA-ALTAFULLA" u="1"/>
        <s v="PINEDO EDAR" u="1"/>
        <s v="ETAP CALANDA" u="1"/>
        <s v="EDAR MASQUEFA" u="1"/>
        <s v="GANDIA Oficina" u="1"/>
        <s v="VALENCIA Reino de Valencia 28" u="1"/>
        <s v="ROS CASARES" u="1"/>
        <s v="FUENTE DEL JARRO" u="1"/>
        <s v="BENIGANIM EDAR" u="1"/>
        <s v="PINEDO II EDAR" u="1"/>
        <s v="VALENCIA Gran Via 17" u="1"/>
        <s v="EDAR LA ROCA" u="1"/>
        <s v="EDAR GANDESA" u="1"/>
        <s v="TORREBAJA EDAR" u="1"/>
        <s v="TAVERNES DE LA VALLDIGNA BASSA EDAR" u="1"/>
        <s v="PLANES EDAR" u="1"/>
        <s v="VALENCIA, Gran Via 19" u="1"/>
        <s v="PARQUE TECNOLOGICO PATERNA" u="1"/>
        <s v="PATERNA (P. E.TÁCTICA)" u="1"/>
        <s v="EDAR PUEBLA VALVERDE" u="1"/>
        <s v="JALON-LLIBER-ALCALALI-PARCER EDAR" u="1"/>
        <s v="EDAR SARRION" u="1"/>
        <s v="VALENCIA Acequia del Jucar" u="1"/>
        <s v="CHESTE EDAR" u="1"/>
        <s v="ROJALES EDAR" u="1"/>
        <s v="EDAR MATADEPERA" u="1"/>
        <s v="VALENCIA Llanterers" u="1"/>
        <s v="CALLOSA DE SEGURA EDAR" u="1"/>
        <s v="VALENCIA Vara de Quart" u="1"/>
        <s v="TAVERNES DE LA VALLDIGNA BASSA" u="1"/>
        <s v="ONTINYENT AP NAVE" u="1"/>
        <s v="EDAR BINACED" u="1"/>
        <s v="LLAURI EDAR" u="1"/>
        <s v="ROTOVA-ALFAHUIR EDAR" u="1"/>
        <s v="VALENCIA Senda de Senent" u="1"/>
        <s v="XATIVA EDAR" u="1"/>
        <s v="RIO HUERVA EDAR" u="1"/>
        <s v="CANALS EDAR" u="1"/>
        <s v="CHESTE (BASE II)" u="1"/>
        <s v="PINOSO EDAR" u="1"/>
        <s v="VALENCIA - OBRA" u="1"/>
        <s v="CANET D´ENBERENGUER EDAR" u="1"/>
        <s v="ONTINYENT EDAR" u="1"/>
        <s v="FUENTERROBLES EDAR" u="1"/>
        <s v="SERRA Les Eres 44 Bajo" u="1"/>
        <s v="SAGUNTO 2" u="1"/>
        <s v="SAGUNTO ETAP" u="1"/>
        <s v="QUART BENAGER EDAR" u="1"/>
        <s v="UTIEL EDAR" u="1"/>
        <s v="BENIARRES EDAR" u="1"/>
        <s v="REQUENA EDAR" u="1"/>
        <s v="POBLA DE VALLBONA EDAR" u="1"/>
        <s v="GANDIA  (PLANTA ULL DEL BOU)" u="1"/>
      </sharedItems>
    </cacheField>
    <cacheField name="F.Alta Veh" numFmtId="14">
      <sharedItems containsSemiMixedTypes="0" containsNonDate="0" containsDate="1" containsString="0" minDate="2013-05-09T00:00:00" maxDate="2019-08-23T00:00:00"/>
    </cacheField>
    <cacheField name="F.Vig.Inicio" numFmtId="14">
      <sharedItems containsSemiMixedTypes="0" containsNonDate="0" containsDate="1" containsString="0" minDate="2013-05-09T00:00:00" maxDate="2019-08-23T00:00:00"/>
    </cacheField>
    <cacheField name="Imp.Cuota SIN IVA" numFmtId="4">
      <sharedItems containsSemiMixedTypes="0" containsString="0" containsNumber="1" minValue="193.47" maxValue="970"/>
    </cacheField>
    <cacheField name="KM Recorridos" numFmtId="4">
      <sharedItems containsSemiMixedTypes="0" containsString="0" containsNumber="1" containsInteger="1" minValue="0" maxValue="1289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s v="1001"/>
    <s v="AVSA"/>
    <s v="A46000477"/>
    <d v="2020-12-01T00:00:00"/>
    <s v="FURGONETA"/>
    <n v="35000"/>
    <s v="B"/>
    <n v="48"/>
    <m/>
    <s v="SI"/>
    <s v="NO"/>
    <s v="NO"/>
    <s v="3671JTZ"/>
    <s v="LEASEPLAN"/>
    <s v="RENTING"/>
    <s v="OPEL"/>
    <s v="COMBO 1.3 CDTI 90 CV"/>
    <s v="DIESEL"/>
    <s v=""/>
    <s v="1001"/>
    <s v="200722"/>
    <s v="722"/>
    <s v="D.OPERACIONES ZONA LEVANTE"/>
    <s v="SUBDELEGACION HOYA DE BUÑOL"/>
    <s v=""/>
    <x v="0"/>
    <d v="2016-12-01T00:00:00"/>
    <d v="2016-12-01T00:00:00"/>
    <n v="238.68"/>
    <n v="851"/>
  </r>
  <r>
    <s v="1306"/>
    <s v="UTE [EDAR XATIVA]AV/EG"/>
    <s v="U98402035"/>
    <d v="2020-01-01T00:00:00"/>
    <s v="TURISMO LIGERO"/>
    <n v="25000"/>
    <s v="-"/>
    <n v="48"/>
    <m/>
    <s v="NO"/>
    <s v="NO"/>
    <s v="NO"/>
    <s v="4516JHV"/>
    <s v="BANSACAR"/>
    <s v="RENTING"/>
    <s v="OPEL"/>
    <s v="CORSA 1.3 CDTI 75 CV 3P"/>
    <s v="DIESEL"/>
    <s v=""/>
    <s v="1306"/>
    <s v="721306"/>
    <s v="1306"/>
    <s v="D.EDARS"/>
    <s v="EDARS R34"/>
    <s v=""/>
    <x v="1"/>
    <d v="2015-09-18T00:00:00"/>
    <d v="2015-09-18T00:00:00"/>
    <n v="233.63"/>
    <n v="121043"/>
  </r>
  <r>
    <s v="1400"/>
    <s v="EGEVASA"/>
    <s v="A46615159"/>
    <d v="2020-12-09T00:00:00"/>
    <s v="FURGONETA"/>
    <n v="25000"/>
    <s v="B+S"/>
    <n v="48"/>
    <m/>
    <s v="SI"/>
    <s v="NO"/>
    <s v="SI"/>
    <s v="4653JTW"/>
    <s v="LEASEPLAN"/>
    <s v="RENTING"/>
    <s v="OPEL"/>
    <s v="COMBO 1.3 CDTI 90 CV"/>
    <s v="DIESEL"/>
    <s v=""/>
    <s v="1400"/>
    <s v="14009611"/>
    <s v="14009611"/>
    <s v="D.EDARS"/>
    <s v="EDARS R11"/>
    <s v=""/>
    <x v="1"/>
    <d v="2016-12-09T00:00:00"/>
    <d v="2016-12-09T00:00:00"/>
    <n v="215"/>
    <n v="49229"/>
  </r>
  <r>
    <s v="1400"/>
    <s v="EGEVASA"/>
    <s v="A46615159"/>
    <d v="2020-07-29T00:00:00"/>
    <s v="FURGONETA"/>
    <n v="25000"/>
    <s v="B+E"/>
    <n v="48"/>
    <m/>
    <s v="SI"/>
    <s v="SI"/>
    <s v="NO"/>
    <s v="7041JRH"/>
    <s v="BANSACAR"/>
    <s v="RENTING"/>
    <s v="OPEL"/>
    <s v="COMBO 1.3 CDTI 90 CV"/>
    <s v="DIESEL"/>
    <s v="CUBRECARTER"/>
    <s v="1400"/>
    <s v="14009611"/>
    <s v="14009611"/>
    <s v="D.EDARS"/>
    <s v="EDARS R11"/>
    <s v=""/>
    <x v="1"/>
    <d v="2016-07-29T00:00:00"/>
    <d v="2016-07-29T00:00:00"/>
    <n v="284.93"/>
    <n v="61570"/>
  </r>
  <r>
    <s v="1400"/>
    <s v="EGEVASA"/>
    <s v="A46615159"/>
    <d v="2020-01-01T00:00:00"/>
    <s v="FURGONETA"/>
    <n v="25000"/>
    <s v="B+E+S"/>
    <n v="48"/>
    <m/>
    <s v="SI"/>
    <s v="SI"/>
    <s v="SI"/>
    <s v="7290JJZ"/>
    <s v="BANSACAR"/>
    <s v="RENTING"/>
    <s v="OPEL"/>
    <s v="COMBO 1.3 CDTI 90 CV"/>
    <s v="DIESEL"/>
    <s v=""/>
    <s v="1400"/>
    <s v="14009611"/>
    <s v="14009611"/>
    <s v="D.EDARS"/>
    <s v="EDARS R11"/>
    <s v=""/>
    <x v="1"/>
    <d v="2015-11-23T00:00:00"/>
    <d v="2015-11-23T00:00:00"/>
    <n v="276.10000000000002"/>
    <n v="72735"/>
  </r>
  <r>
    <s v="1400"/>
    <s v="EGEVASA"/>
    <s v="A46615159"/>
    <d v="2020-07-07T00:00:00"/>
    <s v="TURISMO LIGERO"/>
    <n v="25000"/>
    <s v="-"/>
    <n v="48"/>
    <m/>
    <s v="NO"/>
    <s v="NO"/>
    <s v="NO"/>
    <s v="8451JPS"/>
    <s v="LEASEPLAN"/>
    <s v="RENTING"/>
    <s v="OPEL"/>
    <s v="CORSA 1.3 CDTI 75 CV 5P"/>
    <s v="DIESEL"/>
    <s v=""/>
    <s v="1400"/>
    <s v="14009611"/>
    <s v="14009611"/>
    <s v="D.EDARS"/>
    <s v="EDARS R11"/>
    <s v=""/>
    <x v="1"/>
    <d v="2016-07-07T00:00:00"/>
    <d v="2016-07-07T00:00:00"/>
    <n v="193.77"/>
    <n v="55282"/>
  </r>
  <r>
    <s v="1400"/>
    <s v="EGEVASA"/>
    <s v="A46615159"/>
    <d v="2020-05-25T00:00:00"/>
    <s v="FURGONETA"/>
    <n v="30000"/>
    <s v="B+E"/>
    <n v="48"/>
    <m/>
    <s v="SI"/>
    <s v="SI"/>
    <s v="NO"/>
    <s v="8669JNS"/>
    <s v="LEASEPLAN"/>
    <s v="RENTING"/>
    <s v="OPEL"/>
    <s v="COMBO 1.3 CDTI 90 CV"/>
    <s v="DIESEL"/>
    <s v=""/>
    <s v="1400"/>
    <s v="14009611"/>
    <s v="14009611"/>
    <s v="D.EDARS"/>
    <s v="EDARS R11"/>
    <s v=""/>
    <x v="1"/>
    <d v="2016-05-25T00:00:00"/>
    <d v="2016-05-25T00:00:00"/>
    <n v="234.5"/>
    <n v="44830"/>
  </r>
  <r>
    <s v="1400"/>
    <s v="EGEVASA"/>
    <s v="A46615159"/>
    <d v="2020-01-01T00:00:00"/>
    <s v="FURGONETA"/>
    <n v="25000"/>
    <s v="B+S"/>
    <n v="48"/>
    <m/>
    <s v="SI"/>
    <s v="NO"/>
    <s v="SI"/>
    <s v="1201JJJ"/>
    <s v="BANSACAR"/>
    <s v="RENTING"/>
    <s v="OPEL"/>
    <s v="COMBO 1.3 CDTI 90 CV"/>
    <s v="DIESEL"/>
    <s v=""/>
    <s v="1400"/>
    <s v="208317"/>
    <s v="8317"/>
    <s v="D.OPERACIONES Z.RIBERA/H.BUÑOL/REQUENA"/>
    <s v="SUBDELEGACION BENIFAIO 2"/>
    <s v=""/>
    <x v="2"/>
    <d v="2015-10-08T00:00:00"/>
    <d v="2015-10-08T00:00:00"/>
    <n v="292.08"/>
    <n v="74951"/>
  </r>
  <r>
    <s v="1400"/>
    <s v="EGEVASA"/>
    <s v="A46615159"/>
    <d v="2020-12-20T00:00:00"/>
    <s v="FURGONETA"/>
    <n v="30000"/>
    <s v="B+S"/>
    <n v="48"/>
    <m/>
    <s v="SI"/>
    <s v="NO"/>
    <s v="SI"/>
    <s v="1906JVK"/>
    <s v="LEASEPLAN"/>
    <s v="RENTING"/>
    <s v="OPEL"/>
    <s v="COMBO 1.3 CDTI 90 CV"/>
    <s v="DIESEL"/>
    <s v=""/>
    <s v="1400"/>
    <s v="108378"/>
    <s v="8378"/>
    <s v="D.OPERACIONES Z.RIBERA/H.BUÑOL/REQUENA"/>
    <s v="SUBDELEGACION BENIFAIO 2"/>
    <s v=""/>
    <x v="2"/>
    <d v="2016-12-20T00:00:00"/>
    <d v="2016-12-20T00:00:00"/>
    <n v="238.99"/>
    <n v="833"/>
  </r>
  <r>
    <s v="1001"/>
    <s v="AVSA"/>
    <s v="A46000477"/>
    <d v="2020-04-11T00:00:00"/>
    <s v="TURISMO LIGERO"/>
    <n v="30000"/>
    <s v="-"/>
    <n v="48"/>
    <m/>
    <s v="NO"/>
    <s v="NO"/>
    <s v="NO"/>
    <s v="2646JLY"/>
    <s v="LEASEPLAN"/>
    <s v="RENTING"/>
    <s v="OPEL"/>
    <s v="CORSA 1.3 CDTI 75 CV 5P"/>
    <s v="DIESEL"/>
    <s v=""/>
    <s v="1001"/>
    <s v="200557"/>
    <s v="557"/>
    <s v="D.OPERACIONES ZONA LEVANTE"/>
    <s v="SUBDELEGACION BENIFAIO 2"/>
    <s v=""/>
    <x v="2"/>
    <d v="2016-04-11T00:00:00"/>
    <d v="2016-04-11T00:00:00"/>
    <n v="204.09"/>
    <n v="61650"/>
  </r>
  <r>
    <s v="1400"/>
    <s v="EGEVASA"/>
    <s v="A46615159"/>
    <d v="2020-11-14T00:00:00"/>
    <s v="FURGONETA"/>
    <n v="35000"/>
    <s v="B+S"/>
    <n v="48"/>
    <m/>
    <s v="SI"/>
    <s v="NO"/>
    <s v="SI"/>
    <s v="9671JTR"/>
    <s v="LEASEPLAN"/>
    <s v="RENTING"/>
    <s v="OPEL"/>
    <s v="COMBO 1.3 CDTI 90 CV"/>
    <s v="DIESEL"/>
    <s v=""/>
    <s v="1400"/>
    <s v="358504"/>
    <s v="8504"/>
    <s v="D.SERVICIOS Y OTROS NEGOCIOS"/>
    <s v=""/>
    <s v=""/>
    <x v="2"/>
    <d v="2016-11-14T00:00:00"/>
    <d v="2016-11-14T00:00:00"/>
    <n v="238.68"/>
    <n v="74000"/>
  </r>
  <r>
    <s v="1400"/>
    <s v="EGEVASA"/>
    <s v="A46615159"/>
    <d v="2020-11-14T00:00:00"/>
    <s v="FURGONETA"/>
    <n v="30000"/>
    <s v="B+S"/>
    <n v="48"/>
    <m/>
    <s v="SI"/>
    <s v="NO"/>
    <s v="SI"/>
    <s v="9689JTR"/>
    <s v="LEASEPLAN"/>
    <s v="RENTING"/>
    <s v="OPEL"/>
    <s v="COMBO 1.3 CDTI 90 CV"/>
    <s v="DIESEL"/>
    <s v=""/>
    <s v="1400"/>
    <s v="208370"/>
    <s v="8370"/>
    <s v="D.OPERACIONES Z.RIBERA/H.BUÑOL/REQUENA"/>
    <s v=""/>
    <s v=""/>
    <x v="3"/>
    <d v="2016-11-14T00:00:00"/>
    <d v="2016-11-14T00:00:00"/>
    <n v="238.99"/>
    <n v="66160"/>
  </r>
  <r>
    <s v="1004"/>
    <s v="G.O.MEDIOAMBIENTE S.L."/>
    <s v="B46017018"/>
    <d v="2020-07-25T00:00:00"/>
    <s v="FURGONETA"/>
    <n v="30000"/>
    <s v="B"/>
    <n v="48"/>
    <m/>
    <s v="SI"/>
    <s v="NO"/>
    <s v="NO"/>
    <s v="1850JRJ"/>
    <s v="LEASEPLAN"/>
    <s v="RENTING"/>
    <s v="OPEL"/>
    <s v="COMBO 1.3 CDTI 90 CV"/>
    <s v="DIESEL"/>
    <s v=""/>
    <s v="1004"/>
    <s v="200408"/>
    <s v="408"/>
    <s v="D.OPERACIONES Z.RIBERA/H.BUÑOL/REQUENA"/>
    <s v="SUBDELEGACION VILLAMARXANT"/>
    <s v=""/>
    <x v="4"/>
    <d v="2016-07-25T00:00:00"/>
    <d v="2016-07-25T00:00:00"/>
    <n v="230.3"/>
    <n v="78279"/>
  </r>
  <r>
    <s v="1066"/>
    <s v="CANALIZ. CIVILES S.A."/>
    <s v="A12013561"/>
    <d v="2020-01-01T00:00:00"/>
    <s v="FURGONA L1H1"/>
    <n v="20000"/>
    <s v="-"/>
    <n v="48"/>
    <m/>
    <s v="NO"/>
    <s v="NO"/>
    <s v="NO"/>
    <s v="0029JSZ"/>
    <s v="TLM"/>
    <s v="ALQUILER"/>
    <s v="PEUGEOT"/>
    <s v="BOXER 330 L1H1"/>
    <s v="DIESEL"/>
    <s v=""/>
    <s v="1066"/>
    <s v="10669102"/>
    <s v="10669102"/>
    <s v=""/>
    <s v="DIRECCION MANTENIMIENTO CCSA"/>
    <s v=""/>
    <x v="5"/>
    <d v="2019-01-01T00:00:00"/>
    <d v="2019-01-01T00:00:00"/>
    <n v="600"/>
    <n v="0"/>
  </r>
  <r>
    <s v="1066"/>
    <s v="CANALIZ. CIVILES S.A."/>
    <s v="A12013561"/>
    <d v="2020-01-01T00:00:00"/>
    <s v="FURGONETA"/>
    <n v="20000"/>
    <s v="-"/>
    <n v="48"/>
    <m/>
    <s v="NO"/>
    <s v="NO"/>
    <s v="NO"/>
    <s v="0150KKD"/>
    <s v="LEASEPLAN"/>
    <s v="ALQUILER"/>
    <s v="PEUGEOT"/>
    <s v="PARTNER 1.6 HDI 75 CV"/>
    <s v="DIESEL"/>
    <s v=""/>
    <s v="1066"/>
    <s v="10669120"/>
    <s v="10669120"/>
    <s v=""/>
    <s v="DIRECCION OBRAS CCSA"/>
    <s v=""/>
    <x v="5"/>
    <d v="2018-06-22T00:00:00"/>
    <d v="2018-06-22T00:00:00"/>
    <n v="330"/>
    <n v="0"/>
  </r>
  <r>
    <s v="1066"/>
    <s v="CANALIZ. CIVILES S.A."/>
    <s v="A12013561"/>
    <d v="2020-09-27T00:00:00"/>
    <s v="TURISMO MEDIO"/>
    <n v="50000"/>
    <s v="-"/>
    <n v="48"/>
    <m/>
    <s v="NO"/>
    <s v="NO"/>
    <s v="NO"/>
    <s v="0199JST"/>
    <s v="LEASEPLAN"/>
    <s v="RENTING"/>
    <s v="OPEL"/>
    <s v="ASTRA 1.6 CDTI 110 CV"/>
    <s v="DIESEL"/>
    <s v=""/>
    <s v="1066"/>
    <s v="10669100"/>
    <s v="10669100"/>
    <s v=""/>
    <s v=""/>
    <s v=""/>
    <x v="5"/>
    <d v="2016-09-27T00:00:00"/>
    <d v="2016-09-27T00:00:00"/>
    <n v="276"/>
    <n v="0"/>
  </r>
  <r>
    <s v="1203"/>
    <s v="E.Mixta Metropolitana, SA"/>
    <s v="A98104763"/>
    <d v="2020-07-06T00:00:00"/>
    <s v="TURISMO MEDIO"/>
    <n v="35000"/>
    <s v="-"/>
    <n v="48"/>
    <m/>
    <s v="NO"/>
    <s v="NO"/>
    <s v="NO"/>
    <s v="0564JPZ"/>
    <s v="LEASEPLAN"/>
    <s v="RENTING"/>
    <s v="OPEL"/>
    <s v="ASTRA 1.4 GLP 140 CV ST"/>
    <s v="GLP"/>
    <s v=""/>
    <s v="1203"/>
    <s v="101224"/>
    <s v="1224"/>
    <s v="D.OPERACIONES AGUA EN ALTA"/>
    <s v="D.OPERACIONES AGUA EN ALTA"/>
    <s v=""/>
    <x v="5"/>
    <d v="2016-07-06T00:00:00"/>
    <d v="2016-07-06T00:00:00"/>
    <n v="227.04"/>
    <n v="36457"/>
  </r>
  <r>
    <s v="1066"/>
    <s v="CANALIZ. CIVILES S.A."/>
    <s v="A12013561"/>
    <d v="2020-01-01T00:00:00"/>
    <s v="FURGÓN CHASIS CABINA"/>
    <n v="20000"/>
    <s v="-"/>
    <n v="60"/>
    <m/>
    <s v="NO"/>
    <s v="NO"/>
    <s v="NO"/>
    <s v="0575FTZ"/>
    <s v="TLM"/>
    <s v="ALQUILER"/>
    <s v="NISSAN"/>
    <s v="CABSTAR 125 CV"/>
    <s v="DIESEL"/>
    <s v="VOLQUETE + CAJÓN"/>
    <s v="1066"/>
    <s v="336003"/>
    <s v="6003"/>
    <s v=""/>
    <s v="DIRECCION MANTENIMIENTO CCSA"/>
    <s v=""/>
    <x v="5"/>
    <d v="2017-01-01T00:00:00"/>
    <d v="2017-01-01T00:00:00"/>
    <n v="770"/>
    <n v="0"/>
  </r>
  <r>
    <s v="1066"/>
    <s v="CANALIZ. CIVILES S.A."/>
    <s v="A12013561"/>
    <d v="2020-01-01T00:00:00"/>
    <s v="FURGONA L2H1"/>
    <n v="20000"/>
    <s v="-"/>
    <n v="48"/>
    <m/>
    <s v="NO"/>
    <s v="NO"/>
    <s v="NO"/>
    <s v="0648HVD"/>
    <s v="TLM"/>
    <s v="ALQUILER"/>
    <s v="PEUGEOT"/>
    <s v="BOXER 110CV"/>
    <s v="DIESEL"/>
    <s v=""/>
    <s v="1066"/>
    <s v="10669120"/>
    <s v="10669120"/>
    <s v=""/>
    <s v="DIRECCION OBRAS CCSA"/>
    <s v=""/>
    <x v="5"/>
    <d v="2019-01-01T00:00:00"/>
    <d v="2019-01-01T00:00:00"/>
    <n v="600"/>
    <n v="0"/>
  </r>
  <r>
    <s v="1066"/>
    <s v="CANALIZ. CIVILES S.A."/>
    <s v="A12013561"/>
    <d v="2020-01-01T00:00:00"/>
    <s v="FURGONETA"/>
    <n v="20000"/>
    <s v="-"/>
    <n v="48"/>
    <m/>
    <s v="NO"/>
    <s v="NO"/>
    <s v="NO"/>
    <s v="0889HZR"/>
    <s v="MALCO"/>
    <s v="ALQUILER"/>
    <s v="PEUGEOT"/>
    <s v="PARTNER 1.6 HDI 75 CV"/>
    <s v="DIESEL"/>
    <s v=""/>
    <s v="1066"/>
    <s v="10669120"/>
    <s v="10669120"/>
    <s v=""/>
    <s v="DIRECCION OBRAS CCSA"/>
    <s v=""/>
    <x v="5"/>
    <d v="2014-10-14T00:00:00"/>
    <d v="2014-10-14T00:00:00"/>
    <n v="309"/>
    <n v="0"/>
  </r>
  <r>
    <s v="1203"/>
    <s v="E.Mixta Metropolitana, SA"/>
    <s v="A98104763"/>
    <d v="2020-09-16T00:00:00"/>
    <s v="FURGONETA 4*4 KOMBI"/>
    <n v="25000"/>
    <s v="-"/>
    <n v="48"/>
    <m/>
    <s v="NO"/>
    <s v="NO"/>
    <s v="NO"/>
    <s v="1128JSN"/>
    <s v="LEASEPLAN"/>
    <s v="RENTING"/>
    <s v="VOLKSWAGEN"/>
    <s v="CADDY 4*4 2.0 TDI 122 CV KOMBI"/>
    <s v="DIESEL"/>
    <s v="5 PLAZAS TURISMO"/>
    <s v="1203"/>
    <s v="101243"/>
    <s v="1243"/>
    <s v="D.OPERACIONES AGUA EN ALTA"/>
    <s v="D.OPERACIONES AGUA EN ALTA"/>
    <s v=""/>
    <x v="5"/>
    <d v="2016-09-16T00:00:00"/>
    <d v="2016-09-16T00:00:00"/>
    <n v="358.98"/>
    <n v="48560"/>
  </r>
  <r>
    <s v="1033"/>
    <s v="G.O.REGADIO S.A."/>
    <s v="A96799788"/>
    <d v="2020-05-11T00:00:00"/>
    <s v="TURISMO LIGERO"/>
    <n v="25000"/>
    <s v="-"/>
    <n v="48"/>
    <m/>
    <s v="NO"/>
    <s v="NO"/>
    <s v="NO"/>
    <s v="1186JNS"/>
    <s v="LEASEPLAN"/>
    <s v="RENTING"/>
    <s v="OPEL"/>
    <s v="CORSA 1.3 CDTI 75 CV 5P"/>
    <s v="DIESEL"/>
    <s v=""/>
    <s v="1033"/>
    <s v="200333"/>
    <s v="333"/>
    <s v="D.OPERACIONES Z.RIBERA/H.BUÑOL/REQUENA"/>
    <s v="DELEG.VALENCIA"/>
    <s v=""/>
    <x v="5"/>
    <d v="2016-05-11T00:00:00"/>
    <d v="2016-05-11T00:00:00"/>
    <n v="193.77"/>
    <n v="122800"/>
  </r>
  <r>
    <s v="1066"/>
    <s v="CANALIZ. CIVILES S.A."/>
    <s v="A12013561"/>
    <d v="2020-08-10T00:00:00"/>
    <s v="FURGONA L2H2"/>
    <n v="15000"/>
    <s v="-"/>
    <n v="48"/>
    <m/>
    <s v="NO"/>
    <s v="NO"/>
    <s v="NO"/>
    <s v="1273JRJ"/>
    <s v="TRANSTEL"/>
    <s v="RENTING"/>
    <s v="RENAULT"/>
    <s v="MASTER 2.5 DCI 125 CV"/>
    <s v="DIESEL"/>
    <s v=""/>
    <s v="1066"/>
    <s v="10669101"/>
    <s v="10669101"/>
    <s v=""/>
    <s v="DIRECCION MANTENIMIENTO CCSA"/>
    <s v=""/>
    <x v="5"/>
    <d v="2016-08-10T00:00:00"/>
    <d v="2016-08-10T00:00:00"/>
    <n v="570.53"/>
    <n v="0"/>
  </r>
  <r>
    <s v="1066"/>
    <s v="CANALIZ. CIVILES S.A."/>
    <s v="A12013561"/>
    <d v="2020-08-10T00:00:00"/>
    <s v="FURGONA L2H2"/>
    <n v="15000"/>
    <s v="-"/>
    <n v="48"/>
    <m/>
    <s v="NO"/>
    <s v="NO"/>
    <s v="NO"/>
    <s v="1341JRJ"/>
    <s v="TRANSTEL"/>
    <s v="RENTING"/>
    <s v="RENAULT"/>
    <s v="MASTER 2.5 DCI 125 CV"/>
    <s v="DIESEL"/>
    <s v=""/>
    <s v="1066"/>
    <s v="10669101"/>
    <s v="10669101"/>
    <s v=""/>
    <s v="DIRECCION MANTENIMIENTO CCSA"/>
    <s v=""/>
    <x v="5"/>
    <d v="2016-08-10T00:00:00"/>
    <d v="2016-08-10T00:00:00"/>
    <n v="570.53"/>
    <n v="0"/>
  </r>
  <r>
    <s v="1066"/>
    <s v="CANALIZ. CIVILES S.A."/>
    <s v="A12013561"/>
    <d v="2020-01-01T00:00:00"/>
    <s v="FURGONA L2H1"/>
    <n v="20000"/>
    <s v="-"/>
    <n v="48"/>
    <m/>
    <s v="NO"/>
    <s v="NO"/>
    <s v="NO"/>
    <s v="1382KMW"/>
    <s v="TLM"/>
    <s v="ALQUILER"/>
    <s v="PEUGEOT"/>
    <s v="EXPERT 130 CV"/>
    <s v="DIESEL"/>
    <s v=""/>
    <s v="1066"/>
    <s v="10669120"/>
    <s v="10669120"/>
    <s v=""/>
    <s v="DIRECCION OBRAS CCSA"/>
    <s v=""/>
    <x v="5"/>
    <d v="2019-02-20T00:00:00"/>
    <d v="2019-02-20T00:00:00"/>
    <n v="600"/>
    <n v="0"/>
  </r>
  <r>
    <s v="1066"/>
    <s v="CANALIZ. CIVILES S.A."/>
    <s v="A12013561"/>
    <d v="2020-01-01T00:00:00"/>
    <s v="FURGONA L2H2"/>
    <n v="15000"/>
    <s v="-"/>
    <n v="48"/>
    <m/>
    <s v="NO"/>
    <s v="NO"/>
    <s v="NO"/>
    <s v="1719JFN"/>
    <s v="TRANSTEL"/>
    <s v="RENTING"/>
    <s v="RENAULT"/>
    <s v="MASTER 2.5 DCI 125 CV"/>
    <s v="DIESEL"/>
    <s v=""/>
    <s v="1066"/>
    <s v="336001"/>
    <s v="6001"/>
    <s v=""/>
    <s v="DIRECCION MANTENIMIENTO CCSA"/>
    <s v=""/>
    <x v="5"/>
    <d v="2015-12-28T00:00:00"/>
    <d v="2015-12-28T00:00:00"/>
    <n v="568.29999999999995"/>
    <n v="0"/>
  </r>
  <r>
    <s v="1053"/>
    <s v="ISG"/>
    <s v="B96922513"/>
    <d v="2020-01-01T00:00:00"/>
    <s v="FURGONETA 4*4 KOMBI"/>
    <n v="25000"/>
    <s v="-"/>
    <n v="48"/>
    <m/>
    <s v="NO"/>
    <s v="NO"/>
    <s v="NO"/>
    <s v="1761JJM"/>
    <s v="BANSACAR"/>
    <s v="RENTING"/>
    <s v="VOLKSWAGEN"/>
    <s v="CADDY 4*4 2.0 110 CV KOMBI"/>
    <s v="DIESEL"/>
    <s v=""/>
    <s v="1053"/>
    <s v="355720"/>
    <s v="5720"/>
    <s v="MEJORA RDTO ISG"/>
    <s v=""/>
    <s v="NO NECESITA ENGANCHE"/>
    <x v="5"/>
    <d v="2015-10-19T00:00:00"/>
    <d v="2015-10-19T00:00:00"/>
    <n v="390.96"/>
    <n v="117654"/>
  </r>
  <r>
    <s v="1066"/>
    <s v="CANALIZ. CIVILES S.A."/>
    <s v="A12013561"/>
    <d v="2020-05-17T00:00:00"/>
    <s v="TURISMO MEDIO"/>
    <n v="40000"/>
    <s v="-"/>
    <n v="48"/>
    <m/>
    <s v="NO"/>
    <s v="NO"/>
    <s v="NO"/>
    <s v="2100JNW"/>
    <s v="LEASEPLAN"/>
    <s v="RENTING"/>
    <s v="OPEL"/>
    <s v="ASTRA 1.6 CDTI 110 CV"/>
    <s v="DIESEL"/>
    <s v=""/>
    <s v="1066"/>
    <s v="10669100"/>
    <s v="10669100"/>
    <s v=""/>
    <s v=""/>
    <s v=""/>
    <x v="5"/>
    <d v="2016-05-17T00:00:00"/>
    <d v="2016-05-17T00:00:00"/>
    <n v="280.02"/>
    <n v="0"/>
  </r>
  <r>
    <s v="1200"/>
    <s v="EMIVASA"/>
    <s v="A97197511"/>
    <d v="2020-05-17T00:00:00"/>
    <s v="TURISMO LIGERO"/>
    <n v="25000"/>
    <s v="-"/>
    <n v="48"/>
    <m/>
    <s v="NO"/>
    <s v="NO"/>
    <s v="NO"/>
    <s v="2927JNS"/>
    <s v="LEASEPLAN"/>
    <s v="RENTING"/>
    <s v="OPEL"/>
    <s v="CORSA 1.3 CDTI 75 CV 5P"/>
    <s v="DIESEL"/>
    <s v=""/>
    <s v="1200"/>
    <s v="12009060"/>
    <s v="12009060"/>
    <s v="AREA INGENIERIA"/>
    <s v=""/>
    <s v=""/>
    <x v="5"/>
    <d v="2016-05-17T00:00:00"/>
    <d v="2016-05-17T00:00:00"/>
    <n v="193.77"/>
    <n v="69850"/>
  </r>
  <r>
    <s v="1200"/>
    <s v="EMIVASA"/>
    <s v="A97197511"/>
    <d v="2020-04-15T00:00:00"/>
    <s v="BERLINA"/>
    <n v="25000"/>
    <s v="-"/>
    <n v="48"/>
    <m/>
    <s v="NO"/>
    <s v="NO"/>
    <s v="NO"/>
    <s v="3002JNC"/>
    <s v="LEASEPLAN"/>
    <s v="RENTING"/>
    <s v="OPEL"/>
    <s v="INSIGNIA 1.4 GLP 140 CV"/>
    <s v="GLP"/>
    <s v=""/>
    <s v="1200"/>
    <s v="12009939"/>
    <s v="12009939"/>
    <s v="RELACIONES INSTITUCIONALES"/>
    <s v=""/>
    <s v=""/>
    <x v="5"/>
    <d v="2016-04-15T00:00:00"/>
    <d v="2016-04-15T00:00:00"/>
    <n v="341.61"/>
    <n v="56296"/>
  </r>
  <r>
    <s v="1066"/>
    <s v="CANALIZ. CIVILES S.A."/>
    <s v="A12013561"/>
    <d v="2020-01-01T00:00:00"/>
    <s v="FURGÓN CHASIS CABINA"/>
    <n v="20000"/>
    <s v="-"/>
    <n v="60"/>
    <m/>
    <s v="NO"/>
    <s v="NO"/>
    <s v="NO"/>
    <s v="3107FND"/>
    <s v="TLM"/>
    <s v="ALQUILER"/>
    <s v="NISSAN"/>
    <s v="CABSTAR GRUA"/>
    <s v="DIESEL"/>
    <s v="VOLQUETE + CAJÓN"/>
    <s v="1066"/>
    <s v="336001"/>
    <s v="6001"/>
    <s v=""/>
    <s v="DIRECCION MANTENIMIENTO CCSA"/>
    <s v=""/>
    <x v="5"/>
    <d v="2018-01-01T00:00:00"/>
    <d v="2018-01-01T00:00:00"/>
    <n v="970"/>
    <n v="0"/>
  </r>
  <r>
    <s v="1001"/>
    <s v="AVSA"/>
    <s v="A46000477"/>
    <d v="2020-08-01T00:00:00"/>
    <s v="TURISMO LIGERO"/>
    <n v="25000"/>
    <s v="-"/>
    <n v="48"/>
    <m/>
    <s v="NO"/>
    <s v="NO"/>
    <s v="NO"/>
    <s v="3699JRH"/>
    <s v="LEASEPLAN"/>
    <s v="RENTING"/>
    <s v="OPEL"/>
    <s v="CORSA 1.3 CDTI 75 CV 5P"/>
    <s v="DIESEL"/>
    <s v=""/>
    <s v="1001"/>
    <s v="10019060"/>
    <s v="10019060"/>
    <s v="D.AREA INGENIERIA"/>
    <s v=""/>
    <s v=""/>
    <x v="5"/>
    <d v="2016-08-01T00:00:00"/>
    <d v="2016-08-01T00:00:00"/>
    <n v="193.47"/>
    <n v="50775"/>
  </r>
  <r>
    <s v="1004"/>
    <s v="G.O.MEDIOAMBIENTE S.L."/>
    <s v="B46017018"/>
    <d v="2020-05-02T00:00:00"/>
    <s v="TURISMO MEDIO"/>
    <n v="30000"/>
    <s v="-"/>
    <n v="48"/>
    <m/>
    <s v="NO"/>
    <s v="NO"/>
    <s v="NO"/>
    <s v="3890JNG"/>
    <s v="LEASEPLAN"/>
    <s v="RENTING"/>
    <s v="OPEL"/>
    <s v="ASTRA 1.6 CDTI 110 CV"/>
    <s v="DIESEL"/>
    <s v=""/>
    <s v="1004"/>
    <s v="724317"/>
    <s v="4317"/>
    <s v="D.EDARS"/>
    <s v="EDARS R23"/>
    <s v=""/>
    <x v="5"/>
    <d v="2016-05-02T00:00:00"/>
    <d v="2016-05-02T00:00:00"/>
    <n v="216.51"/>
    <n v="37548"/>
  </r>
  <r>
    <s v="1066"/>
    <s v="CANALIZ. CIVILES S.A."/>
    <s v="A12013561"/>
    <d v="2020-01-01T00:00:00"/>
    <s v="FURGONETA"/>
    <n v="20000"/>
    <s v="-"/>
    <n v="48"/>
    <m/>
    <s v="NO"/>
    <s v="NO"/>
    <s v="NO"/>
    <s v="4085JCZ"/>
    <s v="MALCO"/>
    <s v="ALQUILER"/>
    <s v="PEUGEOT"/>
    <s v="PARTNER 1.6 HDI 75 CV"/>
    <s v="DIESEL"/>
    <s v=""/>
    <s v="1066"/>
    <s v="10669120"/>
    <s v="10669120"/>
    <s v=""/>
    <s v="DIRECCION OBRAS CCSA"/>
    <s v=""/>
    <x v="5"/>
    <d v="2015-03-02T00:00:00"/>
    <d v="2015-03-02T00:00:00"/>
    <n v="309"/>
    <n v="0"/>
  </r>
  <r>
    <s v="1400"/>
    <s v="EGEVASA"/>
    <s v="A46615159"/>
    <d v="2020-01-01T00:00:00"/>
    <s v="FURGONETA 4*4 KOMBI"/>
    <n v="25000"/>
    <s v="-"/>
    <n v="48"/>
    <m/>
    <s v="NO"/>
    <s v="NO"/>
    <s v="NO"/>
    <s v="4497JHV"/>
    <s v="BANSACAR"/>
    <s v="RENTING"/>
    <s v="VOLKSWAGEN"/>
    <s v="CADDY 4*4 2.0 110 CV KOMBI"/>
    <s v="DIESEL"/>
    <s v=""/>
    <s v="1400"/>
    <s v="368540"/>
    <s v="8540"/>
    <s v="D.SERVICIOS Y OTROS NEGOCIOS"/>
    <s v=""/>
    <s v="CAMBIAR POR FURGONETA KOMBI 4*4"/>
    <x v="5"/>
    <d v="2015-09-22T00:00:00"/>
    <d v="2015-09-22T00:00:00"/>
    <n v="233.63"/>
    <n v="88162"/>
  </r>
  <r>
    <s v="1400"/>
    <s v="EGEVASA"/>
    <s v="A46615159"/>
    <d v="2020-01-01T00:00:00"/>
    <s v="TURISMO LIGERO"/>
    <n v="25000"/>
    <s v="-"/>
    <n v="48"/>
    <m/>
    <s v="NO"/>
    <s v="NO"/>
    <s v="NO"/>
    <s v="4501JHV"/>
    <s v="BANSACAR"/>
    <s v="RENTING"/>
    <s v="OPEL"/>
    <s v="CORSA 1.3 CDTI 75 CV 3P"/>
    <s v="DIESEL"/>
    <s v=""/>
    <s v="1400"/>
    <s v="358532"/>
    <s v="8532"/>
    <s v="D.SERVICIOS Y OTROS NEGOCIOS"/>
    <s v=""/>
    <s v=""/>
    <x v="5"/>
    <d v="2015-09-21T00:00:00"/>
    <d v="2015-09-21T00:00:00"/>
    <n v="233.63"/>
    <n v="91300"/>
  </r>
  <r>
    <s v="1001"/>
    <s v="AVSA"/>
    <s v="A46000477"/>
    <d v="2020-09-14T00:00:00"/>
    <s v="TURISMO MEDIO"/>
    <n v="50000"/>
    <s v="-"/>
    <n v="48"/>
    <m/>
    <s v="NO"/>
    <s v="NO"/>
    <s v="NO"/>
    <s v="4894JSG"/>
    <s v="LEASEPLAN"/>
    <s v="RENTING"/>
    <s v="RENAULT"/>
    <s v="MEGANE 1.5 DCI 90 CV"/>
    <s v="DIESEL"/>
    <s v=""/>
    <s v="1001"/>
    <s v="10019947"/>
    <s v="10019947"/>
    <s v="GASTOS GENERALES ADMINISTRACION"/>
    <s v=""/>
    <s v=""/>
    <x v="5"/>
    <d v="2016-09-14T00:00:00"/>
    <d v="2016-09-14T00:00:00"/>
    <n v="413"/>
    <n v="333251"/>
  </r>
  <r>
    <s v="1001"/>
    <s v="AVSA"/>
    <s v="A46000477"/>
    <d v="2020-12-30T00:00:00"/>
    <s v="BERLINA"/>
    <n v="25000"/>
    <s v="-"/>
    <n v="48"/>
    <m/>
    <s v="NO"/>
    <s v="NO"/>
    <s v="NO"/>
    <s v="4975JVS"/>
    <s v="LEASEPLAN"/>
    <s v="RENTING"/>
    <s v="OPEL"/>
    <s v="INSIGNIA 1.6 CDTI 120 CV"/>
    <s v="DIESEL"/>
    <s v=""/>
    <s v="1001"/>
    <s v="10019911"/>
    <s v="10019911"/>
    <s v="GASTOS GENERALES ADMINISTRACION"/>
    <s v="D.GENERAL"/>
    <s v=""/>
    <x v="5"/>
    <d v="2016-12-30T00:00:00"/>
    <d v="2016-12-30T00:00:00"/>
    <n v="350.47"/>
    <n v="73000"/>
  </r>
  <r>
    <s v="1001"/>
    <s v="AVSA"/>
    <s v="A46000477"/>
    <d v="2020-06-17T00:00:00"/>
    <s v="BERLINA"/>
    <n v="22000"/>
    <s v="-"/>
    <n v="48"/>
    <m/>
    <s v="NO"/>
    <s v="NO"/>
    <s v="NO"/>
    <s v="4976JPC"/>
    <s v="LEASEPLAN"/>
    <s v="RENTING"/>
    <s v="OPEL"/>
    <s v="INSIGNIA 1.6 CDTI 120 CV ST"/>
    <s v="DIESEL"/>
    <s v=""/>
    <s v="1001"/>
    <s v="10019006"/>
    <s v="10019006"/>
    <s v="DGA.OPERACIONES"/>
    <s v=""/>
    <s v=""/>
    <x v="5"/>
    <d v="2016-06-17T00:00:00"/>
    <d v="2016-06-17T00:00:00"/>
    <n v="346.85"/>
    <n v="69000"/>
  </r>
  <r>
    <s v="1066"/>
    <s v="CANALIZ. CIVILES S.A."/>
    <s v="A12013561"/>
    <d v="2020-01-01T00:00:00"/>
    <s v="FURGONA L2H2"/>
    <n v="20000"/>
    <s v="-"/>
    <n v="48"/>
    <m/>
    <s v="NO"/>
    <s v="NO"/>
    <s v="NO"/>
    <s v="5085JFT"/>
    <s v="MALCO"/>
    <s v="ALQUILER"/>
    <s v="IVECO"/>
    <s v="DAILY L2H2"/>
    <s v="DIESEL"/>
    <s v=""/>
    <s v="1066"/>
    <s v="336008"/>
    <s v="6008"/>
    <s v=""/>
    <s v="DIRECCION MANTENIMIENTO CCSA"/>
    <s v=""/>
    <x v="5"/>
    <d v="2015-06-12T00:00:00"/>
    <d v="2015-06-12T00:00:00"/>
    <n v="635.4"/>
    <n v="0"/>
  </r>
  <r>
    <s v="1400"/>
    <s v="EGEVASA"/>
    <s v="A46615159"/>
    <d v="2020-09-02T00:00:00"/>
    <s v="FURGONETA"/>
    <n v="40000"/>
    <s v="E+S"/>
    <n v="48"/>
    <m/>
    <s v="NO"/>
    <s v="SI"/>
    <s v="SI"/>
    <s v="5274JSC"/>
    <s v="LEASEPLAN"/>
    <s v="RENTING"/>
    <s v="OPEL"/>
    <s v="COMBO 1.3 CDTI 90 CV"/>
    <s v="DIESEL"/>
    <s v=""/>
    <s v="1400"/>
    <s v="368540"/>
    <s v="8540"/>
    <s v="D.SERVICIOS Y OTROS NEGOCIOS"/>
    <s v=""/>
    <s v=""/>
    <x v="5"/>
    <d v="2016-09-02T00:00:00"/>
    <d v="2016-09-02T00:00:00"/>
    <n v="260.29000000000002"/>
    <n v="105065"/>
  </r>
  <r>
    <s v="1066"/>
    <s v="CANALIZ. CIVILES S.A."/>
    <s v="A12013561"/>
    <d v="2020-01-01T00:00:00"/>
    <s v="FURGONA L2H2"/>
    <n v="20000"/>
    <s v="-"/>
    <n v="48"/>
    <m/>
    <s v="NO"/>
    <s v="NO"/>
    <s v="NO"/>
    <s v="5366JFT"/>
    <s v="MALCO"/>
    <s v="ALQUILER"/>
    <s v="IVECO"/>
    <s v="DAILY L2H2"/>
    <s v="DIESEL"/>
    <s v=""/>
    <s v="1066"/>
    <s v="10669120"/>
    <s v="10669120"/>
    <s v=""/>
    <s v="DIRECCION OBRAS CCSA"/>
    <s v=""/>
    <x v="5"/>
    <d v="2015-06-11T00:00:00"/>
    <d v="2015-06-11T00:00:00"/>
    <n v="635.4"/>
    <n v="0"/>
  </r>
  <r>
    <s v="1066"/>
    <s v="CANALIZ. CIVILES S.A."/>
    <s v="A12013561"/>
    <d v="2020-01-01T00:00:00"/>
    <s v="FURGONA L2H2"/>
    <n v="20000"/>
    <s v="-"/>
    <n v="48"/>
    <m/>
    <s v="NO"/>
    <s v="NO"/>
    <s v="NO"/>
    <s v="5386JFR"/>
    <s v="MALCO"/>
    <s v="ALQUILER"/>
    <s v="IVECO"/>
    <s v="DAILY L2H2"/>
    <s v="DIESEL"/>
    <s v=""/>
    <s v="1066"/>
    <s v="356005"/>
    <s v="6005"/>
    <s v=""/>
    <s v="DIRECCION MANTENIMIENTO CCSA"/>
    <s v=""/>
    <x v="5"/>
    <d v="2015-06-25T00:00:00"/>
    <d v="2015-06-25T00:00:00"/>
    <n v="598.5"/>
    <n v="0"/>
  </r>
  <r>
    <s v="1066"/>
    <s v="CANALIZ. CIVILES S.A."/>
    <s v="A12013561"/>
    <d v="2020-01-01T00:00:00"/>
    <s v="FURGONA L2H2"/>
    <n v="20000"/>
    <s v="-"/>
    <n v="48"/>
    <m/>
    <s v="NO"/>
    <s v="NO"/>
    <s v="NO"/>
    <s v="5387JFT"/>
    <s v="MALCO"/>
    <s v="ALQUILER"/>
    <s v="IVECO"/>
    <s v="DAILY L2H2"/>
    <s v="DIESEL"/>
    <s v=""/>
    <s v="1066"/>
    <s v="356005"/>
    <s v="6005"/>
    <s v=""/>
    <s v="DIRECCION MANTENIMIENTO CCSA"/>
    <s v=""/>
    <x v="5"/>
    <d v="2015-06-25T00:00:00"/>
    <d v="2015-06-25T00:00:00"/>
    <n v="598.5"/>
    <n v="0"/>
  </r>
  <r>
    <s v="1066"/>
    <s v="CANALIZ. CIVILES S.A."/>
    <s v="A12013561"/>
    <d v="2020-01-01T00:00:00"/>
    <s v="FURGONA L2H2"/>
    <n v="20000"/>
    <s v="-"/>
    <n v="48"/>
    <m/>
    <s v="NO"/>
    <s v="NO"/>
    <s v="NO"/>
    <s v="5390JFR"/>
    <s v="MALCO"/>
    <s v="ALQUILER"/>
    <s v="IVECO"/>
    <s v="DAILY L2H2"/>
    <s v="DIESEL"/>
    <s v=""/>
    <s v="1066"/>
    <s v="336001"/>
    <s v="6001"/>
    <s v=""/>
    <s v="DIRECCION MANTENIMIENTO CCSA"/>
    <s v=""/>
    <x v="5"/>
    <d v="2015-06-10T00:00:00"/>
    <d v="2015-06-10T00:00:00"/>
    <n v="635.4"/>
    <n v="0"/>
  </r>
  <r>
    <s v="1066"/>
    <s v="CANALIZ. CIVILES S.A."/>
    <s v="A12013561"/>
    <d v="2020-01-01T00:00:00"/>
    <s v="FURGÓN CHASIS CABINA"/>
    <n v="20000"/>
    <s v="-"/>
    <n v="60"/>
    <m/>
    <s v="NO"/>
    <s v="NO"/>
    <s v="NO"/>
    <s v="5465DBB"/>
    <s v="TLM"/>
    <s v="ALQUILER"/>
    <s v="NISSAN"/>
    <s v="CABSTAR 125 CV"/>
    <s v="DIESEL"/>
    <s v=""/>
    <s v="1066"/>
    <s v="10669120"/>
    <s v="10669120"/>
    <s v=""/>
    <s v="DIRECCION OBRAS CCSA"/>
    <s v=""/>
    <x v="5"/>
    <d v="2019-01-01T00:00:00"/>
    <d v="2019-01-01T00:00:00"/>
    <n v="600"/>
    <n v="0"/>
  </r>
  <r>
    <s v="1009"/>
    <s v="GAMASER"/>
    <s v="B96315577"/>
    <d v="2020-06-15T00:00:00"/>
    <s v="FURGONA L1H1"/>
    <n v="25000"/>
    <s v="S"/>
    <n v="48"/>
    <m/>
    <s v="NO"/>
    <s v="NO"/>
    <s v="SI"/>
    <s v="5573JPC"/>
    <s v="LEASEPLAN"/>
    <s v="RENTING"/>
    <s v="OPEL"/>
    <s v="VIVARO 1.6 CDTI 90 CV"/>
    <s v="DIESEL"/>
    <s v=""/>
    <s v="1009"/>
    <s v="350108"/>
    <s v="108"/>
    <s v="CALIDAD DEL AGUA"/>
    <s v="CALIDAD DEL AGUA"/>
    <s v=""/>
    <x v="5"/>
    <d v="2016-06-15T00:00:00"/>
    <d v="2016-06-15T00:00:00"/>
    <n v="383.09"/>
    <n v="72633"/>
  </r>
  <r>
    <s v="1066"/>
    <s v="CANALIZ. CIVILES S.A."/>
    <s v="A12013561"/>
    <d v="2020-06-09T00:00:00"/>
    <s v="FURGONETA KOMBI"/>
    <n v="35000"/>
    <s v="E"/>
    <n v="48"/>
    <m/>
    <s v="NO"/>
    <s v="SI"/>
    <s v="NO"/>
    <s v="5582JPC"/>
    <s v="LEASEPLAN"/>
    <s v="RENTING"/>
    <s v="OPEL"/>
    <s v="COMBO 1.3 CDTI 90 CV KOMBI"/>
    <s v="DIESEL"/>
    <s v=""/>
    <s v="1066"/>
    <s v="10669120"/>
    <s v="10669120"/>
    <s v=""/>
    <s v="DIRECCION OBRAS CCSA"/>
    <s v=""/>
    <x v="5"/>
    <d v="2016-06-09T00:00:00"/>
    <d v="2016-06-09T00:00:00"/>
    <n v="254.17"/>
    <n v="0"/>
  </r>
  <r>
    <s v="1009"/>
    <s v="GAMASER"/>
    <s v="B96315577"/>
    <d v="2020-01-01T00:00:00"/>
    <s v="FURGONA L1H1"/>
    <n v="25000"/>
    <s v="E"/>
    <n v="60"/>
    <m/>
    <s v="NO"/>
    <s v="SI"/>
    <s v="NO"/>
    <s v="5597HZD"/>
    <s v="LEASEPLAN"/>
    <s v="RENTING"/>
    <s v="RENAULT"/>
    <s v="TRAFIC 2.0 DCI 90 CV"/>
    <s v="DIESEL"/>
    <s v="GRÚA EN EL INTERIOR PARA SUBIR Y BAJAR EQUIPOS TOM"/>
    <s v="1009"/>
    <s v="350108"/>
    <s v="108"/>
    <s v="CALIDAD DEL AGUA"/>
    <s v="CALIDAD DEL AGUA"/>
    <s v=""/>
    <x v="5"/>
    <d v="2014-09-16T00:00:00"/>
    <d v="2014-09-16T00:00:00"/>
    <n v="453.92"/>
    <n v="132827"/>
  </r>
  <r>
    <s v="1066"/>
    <s v="CANALIZ. CIVILES S.A."/>
    <s v="A12013561"/>
    <d v="2020-01-01T00:00:00"/>
    <s v="FURGONA L2H2"/>
    <n v="20000"/>
    <s v="-"/>
    <n v="48"/>
    <m/>
    <s v="NO"/>
    <s v="NO"/>
    <s v="NO"/>
    <s v="5598JHN"/>
    <s v="MALCO"/>
    <s v="ALQUILER"/>
    <s v="IVECO"/>
    <s v="DAILY L2H2"/>
    <s v="DIESEL"/>
    <s v=""/>
    <s v="1066"/>
    <s v="336008"/>
    <s v="6008"/>
    <s v=""/>
    <s v="DIRECCION MANTENIMIENTO CCSA"/>
    <s v=""/>
    <x v="5"/>
    <d v="2015-08-27T00:00:00"/>
    <d v="2015-08-27T00:00:00"/>
    <n v="635.4"/>
    <n v="0"/>
  </r>
  <r>
    <s v="1066"/>
    <s v="CANALIZ. CIVILES S.A."/>
    <s v="A12013561"/>
    <d v="2020-01-01T00:00:00"/>
    <s v="FURGONA L2H2"/>
    <n v="20000"/>
    <s v="-"/>
    <n v="48"/>
    <m/>
    <s v="NO"/>
    <s v="NO"/>
    <s v="NO"/>
    <s v="5600JHN"/>
    <s v="MALCO"/>
    <s v="ALQUILER"/>
    <s v="IVECO"/>
    <s v="DAILY L2H2"/>
    <s v="DIESEL"/>
    <s v=""/>
    <s v="1066"/>
    <s v="356010"/>
    <s v="6010"/>
    <s v=""/>
    <s v="DIRECCION MANTENIMIENTO CCSA"/>
    <s v=""/>
    <x v="5"/>
    <d v="2018-08-27T00:00:00"/>
    <d v="2015-08-27T00:00:00"/>
    <n v="635.4"/>
    <n v="0"/>
  </r>
  <r>
    <s v="1066"/>
    <s v="CANALIZ. CIVILES S.A."/>
    <s v="A12013561"/>
    <d v="2020-04-25T00:00:00"/>
    <s v="FURGONA L2H2"/>
    <n v="15000"/>
    <s v="-"/>
    <n v="48"/>
    <m/>
    <s v="NO"/>
    <s v="NO"/>
    <s v="NO"/>
    <s v="5729JMW"/>
    <s v="TRANSTEL"/>
    <s v="RENTING"/>
    <s v="RENAULT"/>
    <s v="MASTER 2.5 DCI 125 CV"/>
    <s v="DIESEL"/>
    <s v=""/>
    <s v="1066"/>
    <s v="336001"/>
    <s v="6001"/>
    <s v=""/>
    <s v="DIRECCION MANTENIMIENTO CCSA"/>
    <s v=""/>
    <x v="5"/>
    <d v="2016-04-25T00:00:00"/>
    <d v="2016-04-25T00:00:00"/>
    <n v="556.6"/>
    <n v="0"/>
  </r>
  <r>
    <s v="1066"/>
    <s v="CANALIZ. CIVILES S.A."/>
    <s v="A12013561"/>
    <d v="2020-01-01T00:00:00"/>
    <s v="FURGONA L2H2"/>
    <n v="20000"/>
    <s v="-"/>
    <n v="48"/>
    <m/>
    <s v="NO"/>
    <s v="NO"/>
    <s v="NO"/>
    <s v="5997JDL"/>
    <s v="MALCO"/>
    <s v="ALQUILER"/>
    <s v="IVECO"/>
    <s v="DAILY L2H2"/>
    <s v="DIESEL"/>
    <s v=""/>
    <s v="1066"/>
    <s v="356007"/>
    <s v="6007"/>
    <s v=""/>
    <s v="DIRECCION MANTENIMIENTO CCSA"/>
    <s v=""/>
    <x v="5"/>
    <d v="2015-02-13T00:00:00"/>
    <d v="2015-02-13T00:00:00"/>
    <n v="635.4"/>
    <n v="0"/>
  </r>
  <r>
    <s v="1066"/>
    <s v="CANALIZ. CIVILES S.A."/>
    <s v="A12013561"/>
    <d v="2020-01-01T00:00:00"/>
    <s v="FURGONA L2H2"/>
    <n v="20000"/>
    <s v="-"/>
    <n v="48"/>
    <m/>
    <s v="NO"/>
    <s v="NO"/>
    <s v="NO"/>
    <s v="6008JDL"/>
    <s v="MALCO"/>
    <s v="ALQUILER"/>
    <s v="IVECO"/>
    <s v="DAILY L2H2"/>
    <s v="DIESEL"/>
    <s v=""/>
    <s v="1066"/>
    <s v="10669120"/>
    <s v="10669120"/>
    <s v=""/>
    <s v="DIRECCION OBRAS CCSA"/>
    <s v=""/>
    <x v="5"/>
    <d v="2015-02-13T00:00:00"/>
    <d v="2015-02-13T00:00:00"/>
    <n v="635.4"/>
    <n v="0"/>
  </r>
  <r>
    <s v="1066"/>
    <s v="CANALIZ. CIVILES S.A."/>
    <s v="A12013561"/>
    <d v="2020-04-25T00:00:00"/>
    <s v="FURGONA L2H2"/>
    <n v="15000"/>
    <s v="-"/>
    <n v="48"/>
    <m/>
    <s v="NO"/>
    <s v="NO"/>
    <s v="NO"/>
    <s v="6046JMW"/>
    <s v="TRANSTEL"/>
    <s v="RENTING"/>
    <s v="RENAULT"/>
    <s v="MASTER 2.5 DCI 125 CV"/>
    <s v="DIESEL"/>
    <s v=""/>
    <s v="1066"/>
    <s v="336001"/>
    <s v="6001"/>
    <s v=""/>
    <s v="DIRECCION MANTENIMIENTO CCSA"/>
    <s v=""/>
    <x v="5"/>
    <d v="2016-04-25T00:00:00"/>
    <d v="2016-04-25T00:00:00"/>
    <n v="556.6"/>
    <n v="0"/>
  </r>
  <r>
    <s v="1066"/>
    <s v="CANALIZ. CIVILES S.A."/>
    <s v="A12013561"/>
    <d v="2020-04-25T00:00:00"/>
    <s v="FURGONA L2H2"/>
    <n v="15000"/>
    <s v="-"/>
    <n v="48"/>
    <m/>
    <s v="NO"/>
    <s v="NO"/>
    <s v="NO"/>
    <s v="6173JMW"/>
    <s v="TRANSTEL"/>
    <s v="RENTING"/>
    <s v="RENAULT"/>
    <s v="MASTER 2.5 DCI 125 CV"/>
    <s v="DIESEL"/>
    <s v=""/>
    <s v="1066"/>
    <s v="356009"/>
    <s v="6009"/>
    <s v=""/>
    <s v="DIRECCION MANTENIMIENTO CCSA"/>
    <s v=""/>
    <x v="5"/>
    <d v="2016-04-25T00:00:00"/>
    <d v="2016-04-25T00:00:00"/>
    <n v="556.6"/>
    <n v="0"/>
  </r>
  <r>
    <s v="1066"/>
    <s v="CANALIZ. CIVILES S.A."/>
    <s v="A12013561"/>
    <d v="2020-01-01T00:00:00"/>
    <s v="FURGÓN CHASIS CABINA"/>
    <n v="20000"/>
    <s v="-"/>
    <n v="60"/>
    <m/>
    <s v="NO"/>
    <s v="NO"/>
    <s v="NO"/>
    <s v="6338KKX"/>
    <s v="TLM"/>
    <s v="ALQUILER"/>
    <s v="NISSAN"/>
    <s v="CABSTAR NT400"/>
    <s v="DIESEL"/>
    <s v="VOLQUETE + CAJÓN"/>
    <s v="1066"/>
    <s v="10669102"/>
    <s v="10669102"/>
    <s v=""/>
    <s v="DIRECCION MANTENIMIENTO CCSA"/>
    <s v=""/>
    <x v="5"/>
    <d v="2019-01-01T00:00:00"/>
    <d v="2019-01-01T00:00:00"/>
    <n v="770"/>
    <n v="0"/>
  </r>
  <r>
    <s v="1066"/>
    <s v="CANALIZ. CIVILES S.A."/>
    <s v="A12013561"/>
    <d v="2020-01-01T00:00:00"/>
    <s v="FURGONA L2H2"/>
    <n v="20000"/>
    <s v="-"/>
    <n v="48"/>
    <m/>
    <s v="NO"/>
    <s v="NO"/>
    <s v="NO"/>
    <s v="7063JFT"/>
    <s v="MALCO"/>
    <s v="ALQUILER"/>
    <s v="IVECO"/>
    <s v="DAILY L2H2"/>
    <s v="DIESEL"/>
    <s v=""/>
    <s v="1066"/>
    <s v="10669120"/>
    <s v="10669120"/>
    <s v=""/>
    <s v="DIRECCION OBRAS CCSA"/>
    <s v=""/>
    <x v="5"/>
    <d v="2015-06-12T00:00:00"/>
    <d v="2015-06-12T00:00:00"/>
    <n v="635.4"/>
    <n v="0"/>
  </r>
  <r>
    <s v="1203"/>
    <s v="E.Mixta Metropolitana, SA"/>
    <s v="A98104763"/>
    <d v="2020-12-05T00:00:00"/>
    <s v="FURGONETA 4*4 KOMBI"/>
    <n v="25000"/>
    <s v="B"/>
    <n v="48"/>
    <m/>
    <s v="SI"/>
    <s v="NO"/>
    <s v="NO"/>
    <s v="7379JTY"/>
    <s v="LEASEPLAN"/>
    <s v="RENTING"/>
    <s v="VOLKSWAGEN"/>
    <s v="CADDY 4*4 2.0 TDI 122 CV KOMBI"/>
    <s v="DIESEL"/>
    <s v=""/>
    <s v="1203"/>
    <s v="12039060"/>
    <s v="12039060"/>
    <s v="D.AREA INGENIERIA"/>
    <s v=""/>
    <s v=""/>
    <x v="5"/>
    <d v="2016-12-05T00:00:00"/>
    <d v="2016-12-05T00:00:00"/>
    <n v="336.87"/>
    <n v="77158"/>
  </r>
  <r>
    <s v="1066"/>
    <s v="CANALIZ. CIVILES S.A."/>
    <s v="A12013561"/>
    <d v="2020-01-01T00:00:00"/>
    <s v="FURGÓN CHASIS CABINA"/>
    <n v="20000"/>
    <s v="-"/>
    <n v="60"/>
    <m/>
    <s v="NO"/>
    <s v="NO"/>
    <s v="NO"/>
    <s v="7414KKX"/>
    <s v="TLM"/>
    <s v="ALQUILER"/>
    <s v="NISSAN"/>
    <s v="CABSTAR NT400"/>
    <s v="DIESEL"/>
    <s v="VOLQUETE + CAJÓN"/>
    <s v="1066"/>
    <s v="10669101"/>
    <s v="10669101"/>
    <s v=""/>
    <s v="DIRECCION MANTENIMIENTO CCSA"/>
    <s v=""/>
    <x v="5"/>
    <d v="2019-01-01T00:00:00"/>
    <d v="2019-01-01T00:00:00"/>
    <n v="770"/>
    <n v="0"/>
  </r>
  <r>
    <s v="1066"/>
    <s v="CANALIZ. CIVILES S.A."/>
    <s v="A12013561"/>
    <d v="2020-03-23T00:00:00"/>
    <s v="FURGÓN CHASIS CABINA"/>
    <n v="15000"/>
    <s v="-"/>
    <n v="60"/>
    <m/>
    <s v="NO"/>
    <s v="NO"/>
    <s v="NO"/>
    <s v="7450JMC"/>
    <s v="TRANSTEL"/>
    <s v="RENTING"/>
    <s v="NISSAN"/>
    <s v="CABSTAR NT400 VOLQUETE"/>
    <s v="DIESEL"/>
    <s v="VOLQUETE + CAJÓN"/>
    <s v="1066"/>
    <s v="10669120"/>
    <s v="10669120"/>
    <s v=""/>
    <s v="DIRECCION OBRAS CCSA"/>
    <s v=""/>
    <x v="5"/>
    <d v="2016-03-23T00:00:00"/>
    <d v="2016-03-23T00:00:00"/>
    <n v="719.63"/>
    <n v="0"/>
  </r>
  <r>
    <s v="1066"/>
    <s v="CANALIZ. CIVILES S.A."/>
    <s v="A12013561"/>
    <d v="2020-03-23T00:00:00"/>
    <s v="FURGÓN CHASIS CABINA"/>
    <n v="15000"/>
    <s v="-"/>
    <n v="60"/>
    <m/>
    <s v="NO"/>
    <s v="NO"/>
    <s v="NO"/>
    <s v="7499JMC"/>
    <s v="TRANSTEL"/>
    <s v="RENTING"/>
    <s v="NISSAN"/>
    <s v="CABSTAR NT400 VOLQUETE"/>
    <s v="DIESEL"/>
    <s v="VOLQUETE + CAJÓN"/>
    <s v="1066"/>
    <s v="336003"/>
    <s v="6003"/>
    <s v=""/>
    <s v="DIRECCION MANTENIMIENTO CCSA"/>
    <s v=""/>
    <x v="5"/>
    <d v="2016-03-23T00:00:00"/>
    <d v="2016-03-23T00:00:00"/>
    <n v="719.63"/>
    <n v="0"/>
  </r>
  <r>
    <s v="1066"/>
    <s v="CANALIZ. CIVILES S.A."/>
    <s v="A12013561"/>
    <d v="2020-01-01T00:00:00"/>
    <s v="FURGONA L2H1"/>
    <n v="20000"/>
    <s v="-"/>
    <n v="48"/>
    <m/>
    <s v="NO"/>
    <s v="NO"/>
    <s v="NO"/>
    <s v="7613JRD"/>
    <s v="TLM"/>
    <s v="ALQUILER"/>
    <s v="NISSAN"/>
    <s v="NV400 125 CV"/>
    <s v="DIESEL"/>
    <s v=""/>
    <s v="1066"/>
    <s v="336003"/>
    <s v="6003"/>
    <s v=""/>
    <s v="DIRECCION MANTENIMIENTO CCSA"/>
    <s v=""/>
    <x v="5"/>
    <d v="2019-01-01T00:00:00"/>
    <d v="2019-01-01T00:00:00"/>
    <n v="690"/>
    <n v="0"/>
  </r>
  <r>
    <s v="1001"/>
    <s v="AVSA"/>
    <s v="A46000477"/>
    <d v="2020-09-05T00:00:00"/>
    <s v="FURGONETA 4*4 KOMBI"/>
    <n v="15000"/>
    <s v="-"/>
    <n v="48"/>
    <m/>
    <s v="NO"/>
    <s v="NO"/>
    <s v="NO"/>
    <s v="7620JSD"/>
    <s v="LEASEPLAN"/>
    <s v="RENTING"/>
    <s v="VOLKSWAGEN"/>
    <s v="CADDY 2.0 TDI 122 CV 4*4 KOMBI"/>
    <s v="DIESEL"/>
    <s v=""/>
    <s v="1001"/>
    <s v="10019060"/>
    <s v="10019060"/>
    <s v="D.AREA INGENIERIA"/>
    <s v=""/>
    <s v=""/>
    <x v="5"/>
    <d v="2016-09-05T00:00:00"/>
    <d v="2016-09-05T00:00:00"/>
    <n v="310.27"/>
    <n v="55110"/>
  </r>
  <r>
    <s v="1066"/>
    <s v="CANALIZ. CIVILES S.A."/>
    <s v="A12013561"/>
    <d v="2020-12-31T00:00:00"/>
    <s v="FURGÓN CHASIS CABINA"/>
    <n v="15000"/>
    <s v="-"/>
    <n v="60"/>
    <m/>
    <s v="NO"/>
    <s v="NO"/>
    <s v="NO"/>
    <s v="7688JWB"/>
    <s v="TRANSTEL"/>
    <s v="RENTING"/>
    <s v="NISSAN"/>
    <s v="CABSTAR NT400 VOLQUETE"/>
    <s v="DIESEL"/>
    <s v="VOLQUETE + CAJÓN"/>
    <s v="1066"/>
    <s v="10669105"/>
    <s v="10669105"/>
    <s v=""/>
    <s v="DIRECCION MANTENIMIENTO CCSA"/>
    <s v=""/>
    <x v="5"/>
    <d v="2017-01-10T00:00:00"/>
    <d v="2017-01-10T00:00:00"/>
    <n v="673"/>
    <n v="0"/>
  </r>
  <r>
    <s v="1066"/>
    <s v="CANALIZ. CIVILES S.A."/>
    <s v="A12013561"/>
    <d v="2020-09-07T00:00:00"/>
    <s v="FURGÓN CHASIS CABINA"/>
    <n v="15000"/>
    <s v="-"/>
    <n v="60"/>
    <m/>
    <s v="NO"/>
    <s v="NO"/>
    <s v="NO"/>
    <s v="7929JRL"/>
    <s v="TRANSTEL"/>
    <s v="RENTING"/>
    <s v="NISSAN"/>
    <s v="CABSTAR NT400 VOLQUETE + CAJÓN"/>
    <s v="DIESEL"/>
    <s v="VOLQUETE + CAJÓN"/>
    <s v="1066"/>
    <s v="336016"/>
    <s v="6016"/>
    <s v=""/>
    <s v="DIRECCION MANTENIMIENTO CCSA"/>
    <s v=""/>
    <x v="5"/>
    <d v="2016-09-07T00:00:00"/>
    <d v="2016-09-07T00:00:00"/>
    <n v="698.81"/>
    <n v="0"/>
  </r>
  <r>
    <s v="1066"/>
    <s v="CANALIZ. CIVILES S.A."/>
    <s v="A12013561"/>
    <d v="2020-05-13T00:00:00"/>
    <s v="TURISMO LIGERO"/>
    <n v="40000"/>
    <s v="-"/>
    <n v="48"/>
    <m/>
    <s v="NO"/>
    <s v="NO"/>
    <s v="NO"/>
    <s v="7997JNR"/>
    <s v="LEASEPLAN"/>
    <s v="RENTING"/>
    <s v="OPEL"/>
    <s v="CORSA 1.3 CDTI 75 CV 5P"/>
    <s v="DIESEL"/>
    <s v=""/>
    <s v="1066"/>
    <s v="10669100"/>
    <s v="10669100"/>
    <s v=""/>
    <s v=""/>
    <s v=""/>
    <x v="5"/>
    <d v="2016-05-13T00:00:00"/>
    <d v="2016-05-13T00:00:00"/>
    <n v="224.37"/>
    <n v="0"/>
  </r>
  <r>
    <s v="1203"/>
    <s v="E.Mixta Metropolitana, SA"/>
    <s v="A98104763"/>
    <d v="2020-12-09T00:00:00"/>
    <s v="TODOTERRENO"/>
    <n v="30000"/>
    <s v="-"/>
    <n v="48"/>
    <m/>
    <s v="NO"/>
    <s v="NO"/>
    <s v="NO"/>
    <s v="8397JVB"/>
    <s v="LEASEPLAN"/>
    <s v="RENTING"/>
    <s v="JEEP"/>
    <s v="RENEGADE 2.0 140 CV"/>
    <s v="DIESEL"/>
    <s v=""/>
    <s v="1203"/>
    <s v="101224"/>
    <s v="1224"/>
    <s v="D.OPERACIONES AGUA EN ALTA"/>
    <s v="D.OPERACIONES AGUA EN ALTA"/>
    <s v=""/>
    <x v="5"/>
    <d v="2016-12-09T00:00:00"/>
    <d v="2016-12-09T00:00:00"/>
    <n v="419.77"/>
    <n v="5470"/>
  </r>
  <r>
    <s v="1004"/>
    <s v="G.O.MEDIOAMBIENTE S.L."/>
    <s v="B46017018"/>
    <d v="2020-07-01T00:00:00"/>
    <s v="TURISMO LIGERO"/>
    <n v="30000"/>
    <s v="-"/>
    <n v="48"/>
    <m/>
    <s v="NO"/>
    <s v="NO"/>
    <s v="NO"/>
    <s v="8467JPS"/>
    <s v="LEASEPLAN"/>
    <s v="RENTING"/>
    <s v="OPEL"/>
    <s v="CORSA 1.3 CDTI 75 CV 5P"/>
    <s v="DIESEL"/>
    <s v=""/>
    <s v="1004"/>
    <s v="724317"/>
    <s v="4317"/>
    <s v="D.EDARS"/>
    <s v="EDARS R23"/>
    <s v=""/>
    <x v="5"/>
    <d v="2016-07-01T00:00:00"/>
    <d v="2016-07-01T00:00:00"/>
    <n v="204.09"/>
    <n v="54973"/>
  </r>
  <r>
    <s v="1200"/>
    <s v="EMIVASA"/>
    <s v="A97197511"/>
    <d v="2020-07-01T00:00:00"/>
    <s v="TURISMO LIGERO"/>
    <n v="35000"/>
    <s v="-"/>
    <n v="48"/>
    <m/>
    <s v="NO"/>
    <s v="NO"/>
    <s v="NO"/>
    <s v="8517JPS"/>
    <s v="LEASEPLAN"/>
    <s v="RENTING"/>
    <s v="OPEL"/>
    <s v="CORSA 1.3 CDTI 75 CV 5P"/>
    <s v="DIESEL"/>
    <s v=""/>
    <s v="1200"/>
    <s v="12009060"/>
    <s v="12009060"/>
    <s v="AREA INGENIERIA"/>
    <s v=""/>
    <s v=""/>
    <x v="5"/>
    <d v="2016-07-01T00:00:00"/>
    <d v="2016-07-01T00:00:00"/>
    <n v="216.62"/>
    <n v="97250"/>
  </r>
  <r>
    <s v="1200"/>
    <s v="EMIVASA"/>
    <s v="A97197511"/>
    <d v="2020-07-01T00:00:00"/>
    <s v="TURISMO LIGERO"/>
    <n v="40000"/>
    <s v="-"/>
    <n v="48"/>
    <m/>
    <s v="NO"/>
    <s v="NO"/>
    <s v="NO"/>
    <s v="8532JPS"/>
    <s v="LEASEPLAN"/>
    <s v="RENTING"/>
    <s v="OPEL"/>
    <s v="CORSA 1.3 CDTI 75 CV 5P"/>
    <s v="DIESEL"/>
    <s v=""/>
    <s v="1200"/>
    <s v="100011"/>
    <s v="11"/>
    <s v="D.OPERACIONES AGUA EN BAJA VALENCIA"/>
    <s v="D.OPERACIONES AGUA EN BAJA VALENCIA"/>
    <s v=""/>
    <x v="5"/>
    <d v="2016-07-01T00:00:00"/>
    <d v="2016-07-01T00:00:00"/>
    <n v="227.94"/>
    <n v="97360"/>
  </r>
  <r>
    <s v="1066"/>
    <s v="CANALIZ. CIVILES S.A."/>
    <s v="A12013561"/>
    <d v="2020-01-01T00:00:00"/>
    <s v="FURGONA L2H1"/>
    <n v="20000"/>
    <s v="-"/>
    <n v="48"/>
    <m/>
    <s v="NO"/>
    <s v="NO"/>
    <s v="NO"/>
    <s v="8770JKY"/>
    <s v="COVEY"/>
    <s v="ALQUILER"/>
    <s v="IVECO"/>
    <s v="35S13 7M3"/>
    <s v="DIESEL"/>
    <s v=""/>
    <s v="1066"/>
    <s v="10669100"/>
    <s v="10669100"/>
    <s v=""/>
    <s v=""/>
    <s v=""/>
    <x v="5"/>
    <d v="2019-07-01T00:00:00"/>
    <d v="2019-07-01T00:00:00"/>
    <n v="640.08000000000004"/>
    <n v="0"/>
  </r>
  <r>
    <s v="1400"/>
    <s v="EGEVASA"/>
    <s v="A46615159"/>
    <d v="2020-06-08T00:00:00"/>
    <s v="BERLINA"/>
    <n v="65000"/>
    <s v="-"/>
    <n v="36"/>
    <m/>
    <s v="NO"/>
    <s v="NO"/>
    <s v="NO"/>
    <s v="8860JZH"/>
    <s v="LEASEPLAN"/>
    <s v="RENTING"/>
    <s v="OPEL"/>
    <s v="INSIGNIA 1.6 CDTI 120 CV ST"/>
    <s v="DIESEL"/>
    <s v=""/>
    <s v="1400"/>
    <s v="358530"/>
    <s v="8530"/>
    <s v="D.SERVICIOS Y OTROS NEGOCIOS"/>
    <s v=""/>
    <s v=""/>
    <x v="5"/>
    <d v="2017-06-08T00:00:00"/>
    <d v="2017-06-08T00:00:00"/>
    <n v="589.85"/>
    <n v="67137"/>
  </r>
  <r>
    <s v="1203"/>
    <s v="E.Mixta Metropolitana, SA"/>
    <s v="A98104763"/>
    <d v="2020-04-17T00:00:00"/>
    <s v="FURGONETA 4*4 KOMBI"/>
    <n v="25000"/>
    <s v="-"/>
    <n v="60"/>
    <m/>
    <s v="NO"/>
    <s v="NO"/>
    <s v="NO"/>
    <s v="8955JDK"/>
    <s v="LEASEPLAN"/>
    <s v="RENTING"/>
    <s v="VOLKSWAGEN"/>
    <s v="CADDY 4*4 2.0 TDI 110 CV KOMBI"/>
    <s v="DIESEL"/>
    <s v=""/>
    <s v="1203"/>
    <s v="101224"/>
    <s v="1224"/>
    <s v="D.OPERACIONES AGUA EN ALTA"/>
    <s v="D.OPERACIONES AGUA EN ALTA"/>
    <s v=""/>
    <x v="5"/>
    <d v="2015-04-17T00:00:00"/>
    <d v="2015-04-17T00:00:00"/>
    <n v="434.32"/>
    <n v="455567"/>
  </r>
  <r>
    <s v="1066"/>
    <s v="CANALIZ. CIVILES S.A."/>
    <s v="A12013561"/>
    <d v="2020-01-01T00:00:00"/>
    <s v="FURGONETA"/>
    <n v="20000"/>
    <s v="-"/>
    <n v="48"/>
    <m/>
    <s v="NO"/>
    <s v="NO"/>
    <s v="NO"/>
    <s v="9299JHK"/>
    <s v="MALCO"/>
    <s v="ALQUILER"/>
    <s v="PEUGEOT"/>
    <s v="PARTNER 1.6 HDI 75 CV"/>
    <s v="DIESEL"/>
    <s v=""/>
    <s v="1066"/>
    <s v="10669101"/>
    <s v="10669101"/>
    <s v=""/>
    <s v="DIRECCION MANTENIMIENTO CCSA"/>
    <s v=""/>
    <x v="5"/>
    <d v="2015-07-27T00:00:00"/>
    <d v="2015-07-27T00:00:00"/>
    <n v="309"/>
    <n v="0"/>
  </r>
  <r>
    <s v="1066"/>
    <s v="CANALIZ. CIVILES S.A."/>
    <s v="A12013561"/>
    <d v="2020-01-01T00:00:00"/>
    <s v="FURGONETA"/>
    <n v="20000"/>
    <s v="-"/>
    <n v="48"/>
    <m/>
    <s v="NO"/>
    <s v="NO"/>
    <s v="NO"/>
    <s v="9429JGN"/>
    <s v="MALCO"/>
    <s v="ALQUILER"/>
    <s v="PEUGEOT"/>
    <s v="BIPPER FURGON 2 PAX 1.3 HDI 75CV"/>
    <s v="DIESEL"/>
    <s v=""/>
    <s v="1066"/>
    <s v="336004"/>
    <s v="6004"/>
    <s v=""/>
    <s v="DIRECCION MANTENIMIENTO CCSA"/>
    <s v=""/>
    <x v="5"/>
    <d v="2015-07-27T00:00:00"/>
    <d v="2015-07-27T00:00:00"/>
    <n v="285"/>
    <n v="0"/>
  </r>
  <r>
    <s v="1066"/>
    <s v="CANALIZ. CIVILES S.A."/>
    <s v="A12013561"/>
    <d v="2020-01-01T00:00:00"/>
    <s v="FURGONETA KOMBI"/>
    <n v="20000"/>
    <s v="-"/>
    <n v="48"/>
    <m/>
    <s v="NO"/>
    <s v="NO"/>
    <s v="NO"/>
    <s v="9445JGN"/>
    <s v="MALCO"/>
    <s v="ALQUILER"/>
    <s v="PEUGEOT"/>
    <s v="BIPPER TEPEE 4 PAX ACCESS 1.3 HDI 75CV"/>
    <s v="DIESEL"/>
    <s v=""/>
    <s v="1066"/>
    <s v="10669120"/>
    <s v="10669120"/>
    <s v=""/>
    <s v="DIRECCION OBRAS CCSA"/>
    <s v=""/>
    <x v="5"/>
    <d v="2015-07-29T00:00:00"/>
    <d v="2015-07-29T00:00:00"/>
    <n v="285"/>
    <n v="0"/>
  </r>
  <r>
    <s v="1400"/>
    <s v="EGEVASA"/>
    <s v="A46615159"/>
    <d v="2020-01-01T00:00:00"/>
    <s v="TURISMO LIGERO"/>
    <n v="25000"/>
    <s v="-"/>
    <n v="48"/>
    <m/>
    <s v="NO"/>
    <s v="NO"/>
    <s v="NO"/>
    <s v="4502JHV"/>
    <s v="BANSACAR"/>
    <s v="RENTING"/>
    <s v="OPEL"/>
    <s v="CORSA 1.3 CDTI 75 CV 3P"/>
    <s v="DIESEL"/>
    <s v=""/>
    <s v="1400"/>
    <s v="728174"/>
    <s v="8174"/>
    <s v="D.EDARS"/>
    <s v="EDARS R1"/>
    <s v=""/>
    <x v="6"/>
    <d v="2015-09-21T00:00:00"/>
    <d v="2015-09-21T00:00:00"/>
    <n v="233.63"/>
    <n v="52353"/>
  </r>
  <r>
    <s v="1591"/>
    <s v="EMP.MUN.SERVEIS PUBLICS"/>
    <s v="B43680479"/>
    <d v="2020-03-30T00:00:00"/>
    <s v="FURGONA L2H1"/>
    <n v="25000"/>
    <s v="B+E"/>
    <n v="60"/>
    <m/>
    <s v="SI"/>
    <s v="SI"/>
    <s v="NO"/>
    <s v="0516JDJ"/>
    <s v="LEASEPLAN"/>
    <s v="RENTING"/>
    <s v="OPEL"/>
    <s v="MOVANO L2H1"/>
    <s v="DIESEL"/>
    <s v=""/>
    <s v="1591"/>
    <s v="201591"/>
    <s v="1591"/>
    <s v="D.OPERACIONES ZONA EXTERIOR"/>
    <s v="DELEGACION TORTOSA"/>
    <s v="SUSTITUIR POR UNA L2H1"/>
    <x v="7"/>
    <d v="2015-03-30T00:00:00"/>
    <d v="2015-03-30T00:00:00"/>
    <n v="459.03"/>
    <n v="81338"/>
  </r>
  <r>
    <s v="1400"/>
    <s v="EGEVASA"/>
    <s v="A46615159"/>
    <d v="2020-11-24T00:00:00"/>
    <s v="TURISMO LIGERO"/>
    <n v="30000"/>
    <s v="NI"/>
    <n v="48"/>
    <m/>
    <s v="NO"/>
    <s v="NO"/>
    <s v="NO"/>
    <s v="3458JTW"/>
    <s v="LEASEPLAN"/>
    <s v="RENTING"/>
    <s v="OPEL"/>
    <s v="CORSA 1.3 CDTI 75 CV 5P"/>
    <s v="DIESEL"/>
    <s v="NEUMATICOS DE INVIERNO"/>
    <s v="1400"/>
    <s v="14009601"/>
    <s v="14009601"/>
    <s v="D.EDARS"/>
    <s v="EDARS R1"/>
    <s v=""/>
    <x v="8"/>
    <d v="2016-11-24T00:00:00"/>
    <d v="2016-11-24T00:00:00"/>
    <n v="233.25"/>
    <n v="66054"/>
  </r>
  <r>
    <s v="1201"/>
    <s v="SASTESA"/>
    <s v="A44186062"/>
    <d v="2020-04-04T00:00:00"/>
    <s v="FURGONETA"/>
    <n v="35000"/>
    <s v="NI"/>
    <n v="48"/>
    <m/>
    <s v="NO"/>
    <s v="NO"/>
    <s v="NO"/>
    <s v="0209JLY"/>
    <s v="LEASEPLAN"/>
    <s v="RENTING"/>
    <s v="OPEL"/>
    <s v="COMBO 1.3 CDTI 90 CV"/>
    <s v="DIESEL"/>
    <s v=""/>
    <s v="1201"/>
    <s v="352088"/>
    <s v="2088"/>
    <s v="D.OPERACIONES ZONA EXTERIOR"/>
    <s v="DELEGACION ARAGON"/>
    <s v=""/>
    <x v="9"/>
    <d v="2016-04-04T00:00:00"/>
    <d v="2016-04-04T00:00:00"/>
    <n v="254.32"/>
    <n v="155732"/>
  </r>
  <r>
    <s v="1201"/>
    <s v="SASTESA"/>
    <s v="A44186062"/>
    <d v="2020-03-08T00:00:00"/>
    <s v="TURISMO LIGERO"/>
    <n v="40000"/>
    <s v="NI"/>
    <n v="48"/>
    <m/>
    <s v="NO"/>
    <s v="NO"/>
    <s v="NO"/>
    <s v="2662JLY"/>
    <s v="LEASEPLAN"/>
    <s v="RENTING"/>
    <s v="OPEL"/>
    <s v="CORSA 1.3 CDTI 75 CV 5P"/>
    <s v="DIESEL"/>
    <s v=""/>
    <s v="1201"/>
    <s v="102114"/>
    <s v="2114"/>
    <s v="D.OPERACIONES ZONA EXTERIOR"/>
    <s v="DELEGACION ARAGON"/>
    <s v=""/>
    <x v="9"/>
    <d v="2016-03-08T00:00:00"/>
    <d v="2016-03-08T00:00:00"/>
    <n v="256.83999999999997"/>
    <n v="139740"/>
  </r>
  <r>
    <s v="1199"/>
    <s v="UTE AAPP Y ALC. TERUEL"/>
    <s v="U98278427"/>
    <d v="2020-05-02T00:00:00"/>
    <s v="TURISMO LIGERO"/>
    <n v="25000"/>
    <s v="NI"/>
    <n v="48"/>
    <m/>
    <s v="NO"/>
    <s v="NO"/>
    <s v="NO"/>
    <s v="3623JNF"/>
    <s v="LEASEPLAN"/>
    <s v="RENTING"/>
    <s v="OPEL"/>
    <s v="CORSA 1.3 CDTI 75 CV 5P"/>
    <s v="DIESEL"/>
    <s v=""/>
    <s v="1199"/>
    <s v="201199"/>
    <s v="1199"/>
    <s v="D.OPERACIONES ZONA EXTERIOR"/>
    <s v="DELEGACION ARAGON"/>
    <s v=""/>
    <x v="9"/>
    <d v="2016-05-02T00:00:00"/>
    <d v="2016-05-02T00:00:00"/>
    <n v="212.89"/>
    <n v="44694"/>
  </r>
  <r>
    <s v="1199"/>
    <s v="UTE AAPP Y ALC. TERUEL"/>
    <s v="U98278427"/>
    <d v="2020-11-29T00:00:00"/>
    <s v="FURGONETA"/>
    <n v="25000"/>
    <s v="B+S+NI"/>
    <n v="48"/>
    <m/>
    <s v="SI"/>
    <s v="NO"/>
    <s v="SI"/>
    <s v="5220JTT"/>
    <s v="LEASEPLAN"/>
    <s v="RENTING"/>
    <s v="OPEL"/>
    <s v="COMBO 1.3 CDTI 90 CV"/>
    <s v="DIESEL"/>
    <s v=""/>
    <s v="1199"/>
    <s v="201199"/>
    <s v="1199"/>
    <s v="D.OPERACIONES ZONA EXTERIOR"/>
    <s v="DELEGACION ARAGON"/>
    <s v=""/>
    <x v="9"/>
    <d v="2016-11-29T00:00:00"/>
    <d v="2016-11-29T00:00:00"/>
    <n v="215"/>
    <n v="44575"/>
  </r>
  <r>
    <s v="1201"/>
    <s v="SASTESA"/>
    <s v="A44186062"/>
    <d v="2020-12-15T00:00:00"/>
    <s v="TODOTERRENO"/>
    <n v="25000"/>
    <s v="E+NI"/>
    <n v="48"/>
    <m/>
    <s v="NO"/>
    <s v="SI"/>
    <s v="NO"/>
    <s v="8371JVB"/>
    <s v="LEASEPLAN"/>
    <s v="RENTING"/>
    <s v="JEEP"/>
    <s v="RENEGADE 2.0 140 CV"/>
    <s v="DIESEL"/>
    <s v=""/>
    <s v="1201"/>
    <s v="352094"/>
    <s v="2094"/>
    <s v="D.OPERACIONES ZONA EXTERIOR"/>
    <s v="DELEGACION ARAGON"/>
    <s v=""/>
    <x v="9"/>
    <d v="2016-12-15T00:00:00"/>
    <d v="2016-12-15T00:00:00"/>
    <n v="391.32"/>
    <n v="77608"/>
  </r>
  <r>
    <s v="1201"/>
    <s v="SASTESA"/>
    <s v="A44186062"/>
    <d v="2020-12-15T00:00:00"/>
    <s v="TODOTERRENO"/>
    <n v="25000"/>
    <s v="E+NI"/>
    <n v="48"/>
    <m/>
    <s v="NO"/>
    <s v="SI"/>
    <s v="NO"/>
    <s v="8379JVB"/>
    <s v="LEASEPLAN"/>
    <s v="RENTING"/>
    <s v="JEEP"/>
    <s v="RENEGADE 2.0 140 CV"/>
    <s v="DIESEL"/>
    <s v=""/>
    <s v="1201"/>
    <s v="12019221"/>
    <s v="12019221"/>
    <s v="D.OPERACIONES ZONA EXTERIOR"/>
    <s v="DELEGACION ARAGON"/>
    <s v=""/>
    <x v="9"/>
    <d v="2016-12-15T00:00:00"/>
    <d v="2016-12-15T00:00:00"/>
    <n v="391.32"/>
    <n v="65766"/>
  </r>
  <r>
    <s v="1400"/>
    <s v="EGEVASA"/>
    <s v="A46615159"/>
    <d v="2020-12-02T00:00:00"/>
    <s v="FURGONETA"/>
    <n v="25000"/>
    <s v="B+S"/>
    <n v="48"/>
    <m/>
    <s v="SI"/>
    <s v="NO"/>
    <s v="SI"/>
    <s v="3748JTZ"/>
    <s v="LEASEPLAN"/>
    <s v="RENTING"/>
    <s v="OPEL"/>
    <s v="COMBO 1.3 CDTI 90 CV"/>
    <s v="DIESEL"/>
    <s v=""/>
    <s v="1400"/>
    <s v="14009609"/>
    <s v="14009609"/>
    <s v="D.EDARS"/>
    <s v="EDARS R9"/>
    <s v=""/>
    <x v="10"/>
    <d v="2016-12-02T00:00:00"/>
    <d v="2016-12-02T00:00:00"/>
    <n v="215"/>
    <n v="47893"/>
  </r>
  <r>
    <s v="1066"/>
    <s v="CANALIZ. CIVILES S.A."/>
    <s v="A12013561"/>
    <d v="2020-01-01T00:00:00"/>
    <s v="FURGONETA"/>
    <n v="20000"/>
    <s v="-"/>
    <n v="48"/>
    <m/>
    <s v="NO"/>
    <s v="NO"/>
    <s v="NO"/>
    <s v="5337KCZ"/>
    <s v="LEASEPLAN"/>
    <s v="ALQUILER"/>
    <s v="FIAT"/>
    <s v="DOBLO CARGO BASE 1.3"/>
    <s v="DIESEL"/>
    <s v=""/>
    <s v="1066"/>
    <s v="356023"/>
    <s v="6023"/>
    <s v=""/>
    <s v="DIRECCION MANTENIMIENTO CCSA"/>
    <s v=""/>
    <x v="11"/>
    <d v="2018-12-11T00:00:00"/>
    <d v="2018-12-11T00:00:00"/>
    <n v="330"/>
    <n v="0"/>
  </r>
  <r>
    <s v="1001"/>
    <s v="AVSA"/>
    <s v="A46000477"/>
    <d v="2020-01-01T00:00:00"/>
    <s v="FURGONETA 4*4"/>
    <n v="20000"/>
    <s v="-"/>
    <n v="48"/>
    <m/>
    <s v="NO"/>
    <s v="NO"/>
    <s v="NO"/>
    <s v="0088KYP"/>
    <s v="LEASEPLAN"/>
    <s v="ALQUILER"/>
    <s v="VOLKSWAGEN"/>
    <s v="CADDY 2.0 110 CV 4*4"/>
    <s v="DIESEL"/>
    <s v=""/>
    <s v="1001"/>
    <s v="200562"/>
    <s v="562"/>
    <s v="D.OPERACIONES ZONA METROPOLITANA"/>
    <s v="DELEGACION BURJASSOT"/>
    <s v="RENOVAR EN 2020"/>
    <x v="12"/>
    <d v="2019-08-22T00:00:00"/>
    <d v="2019-08-22T00:00:00"/>
    <n v="470"/>
    <n v="0"/>
  </r>
  <r>
    <s v="1505"/>
    <s v="CGAC"/>
    <s v="A60401585"/>
    <d v="2020-01-01T00:00:00"/>
    <s v="FURGONETA"/>
    <n v="35000"/>
    <s v="-"/>
    <n v="48"/>
    <m/>
    <s v="NO"/>
    <s v="NO"/>
    <s v="NO"/>
    <s v="5977JKM"/>
    <s v="LEASEPLAN"/>
    <s v="RENTING"/>
    <s v="RENAULT"/>
    <s v="KANGOO 1.5 DCI 75 CV"/>
    <s v="DIESEL"/>
    <s v=""/>
    <s v="1505"/>
    <s v="205584"/>
    <s v="5584"/>
    <s v="D.OPERACIONES ZONA EXTERIOR"/>
    <s v="DELEGACION CATALUNYA"/>
    <s v=""/>
    <x v="13"/>
    <d v="2015-12-15T00:00:00"/>
    <d v="2015-12-15T00:00:00"/>
    <n v="349.97"/>
    <n v="110060"/>
  </r>
  <r>
    <s v="1505"/>
    <s v="CGAC"/>
    <s v="A60401585"/>
    <d v="2020-05-30T00:00:00"/>
    <s v="FURGONETA"/>
    <n v="30000"/>
    <s v="-"/>
    <n v="48"/>
    <m/>
    <s v="NO"/>
    <s v="NO"/>
    <s v="NO"/>
    <s v="3089JNX"/>
    <s v="LEASEPLAN"/>
    <s v="RENTING"/>
    <s v="RENAULT"/>
    <s v="KANGOO 1.5 DCI 75 CV"/>
    <s v="DIESEL"/>
    <s v=""/>
    <s v="1505"/>
    <s v="205335"/>
    <s v="5335"/>
    <s v="D.OPERACIONES ZONA EXTERIOR"/>
    <s v="DELEGACION CATALUNYA"/>
    <s v=""/>
    <x v="14"/>
    <d v="2016-05-30T00:00:00"/>
    <d v="2016-05-30T00:00:00"/>
    <n v="326.81"/>
    <n v="47989"/>
  </r>
  <r>
    <s v="1505"/>
    <s v="CGAC"/>
    <s v="A60401585"/>
    <d v="2020-12-31T00:00:00"/>
    <s v="FURGONETA"/>
    <n v="20000"/>
    <s v="-"/>
    <n v="48"/>
    <m/>
    <s v="NO"/>
    <s v="NO"/>
    <s v="NO"/>
    <s v="6416JVT"/>
    <s v="LEASEPLAN"/>
    <s v="RENTING"/>
    <s v="RENAULT"/>
    <s v="KANGOO DCI 75 CV"/>
    <s v="DIESEL"/>
    <s v=""/>
    <s v="1505"/>
    <s v="355470"/>
    <s v="5470"/>
    <s v="D.OPERACIONES ZONA EXTERIOR"/>
    <s v="DELEGACION CATALUNYA"/>
    <s v=""/>
    <x v="14"/>
    <d v="2017-01-11T00:00:00"/>
    <d v="2017-01-11T00:00:00"/>
    <n v="306.18"/>
    <n v="53290"/>
  </r>
  <r>
    <s v="1505"/>
    <s v="CGAC"/>
    <s v="A60401585"/>
    <d v="2020-06-20T00:00:00"/>
    <s v="FURGONA L1H1"/>
    <n v="20000"/>
    <s v="-"/>
    <n v="48"/>
    <m/>
    <s v="NO"/>
    <s v="NO"/>
    <s v="NO"/>
    <s v="7743JPP"/>
    <s v="LEASEPLAN"/>
    <s v="RENTING"/>
    <s v="RENAULT"/>
    <s v="TRAFIC 1.6 DCI 140 CV"/>
    <s v="DIESEL"/>
    <s v=""/>
    <s v="1505"/>
    <s v="205335"/>
    <s v="5335"/>
    <s v="D.OPERACIONES ZONA EXTERIOR"/>
    <s v="DELEGACION CATALUNYA"/>
    <s v=""/>
    <x v="14"/>
    <d v="2016-06-20T00:00:00"/>
    <d v="2016-06-20T00:00:00"/>
    <n v="488.4"/>
    <n v="28439"/>
  </r>
  <r>
    <s v="1505"/>
    <s v="CGAC"/>
    <s v="A60401585"/>
    <d v="2020-06-15T00:00:00"/>
    <s v="FURGONETA"/>
    <n v="30000"/>
    <s v="-"/>
    <n v="60"/>
    <m/>
    <s v="NO"/>
    <s v="NO"/>
    <s v="NO"/>
    <s v="5847JFZ"/>
    <s v="LEASEPLAN"/>
    <s v="RENTING"/>
    <s v="RENAULT"/>
    <s v="KANGOO 1.5 DCI 75 CV"/>
    <s v="DIESEL"/>
    <s v=""/>
    <s v="1505"/>
    <s v="205563"/>
    <s v="5563"/>
    <s v="D.OPERACIONES ZONA EXTERIOR"/>
    <s v="DELEGACION CATALUNYA"/>
    <s v=""/>
    <x v="15"/>
    <d v="2015-06-15T00:00:00"/>
    <d v="2015-06-15T00:00:00"/>
    <n v="325.8"/>
    <n v="89500"/>
  </r>
  <r>
    <s v="1505"/>
    <s v="CGAC"/>
    <s v="A60401585"/>
    <d v="2020-05-05T00:00:00"/>
    <s v="TURISMO LIGERO"/>
    <n v="25000"/>
    <s v="-"/>
    <n v="48"/>
    <m/>
    <s v="NO"/>
    <s v="NO"/>
    <s v="NO"/>
    <s v="8038JNH"/>
    <s v="LEASEPLAN"/>
    <s v="RENTING"/>
    <s v="RENAULT"/>
    <s v="CLIO 1.5 DCI 75 CV"/>
    <s v="DIESEL"/>
    <s v=""/>
    <s v="1505"/>
    <s v="205563"/>
    <s v="5563"/>
    <s v="D.OPERACIONES ZONA EXTERIOR"/>
    <s v="DELEGACION CATALUNYA"/>
    <s v=""/>
    <x v="15"/>
    <d v="2016-05-05T00:00:00"/>
    <d v="2016-05-05T00:00:00"/>
    <n v="265.7"/>
    <n v="88299"/>
  </r>
  <r>
    <s v="1008"/>
    <s v="VANAGUA, S.L."/>
    <s v="B48522551"/>
    <d v="2020-07-25T00:00:00"/>
    <s v="TURISMO MEDIO"/>
    <n v="25000"/>
    <s v="-"/>
    <n v="48"/>
    <m/>
    <s v="NO"/>
    <s v="NO"/>
    <s v="NO"/>
    <s v="2957JRK"/>
    <s v="LEASEPLAN"/>
    <s v="RENTING"/>
    <s v="OPEL"/>
    <s v="ASTRA 1.6 CDTI 110 CV"/>
    <s v="DIESEL"/>
    <s v=""/>
    <s v="1008"/>
    <s v="10089801"/>
    <s v="10089801"/>
    <s v="D.ZONA EXTERIOR"/>
    <s v="DELEGACION DONOSTI"/>
    <s v=""/>
    <x v="16"/>
    <d v="2016-07-25T00:00:00"/>
    <d v="2016-07-25T00:00:00"/>
    <n v="206.84"/>
    <n v="50764"/>
  </r>
  <r>
    <s v="1303"/>
    <s v="UTE ETAP SAGUNTO II"/>
    <s v="U98321540"/>
    <d v="2020-09-16T00:00:00"/>
    <s v="FURGONETA 4*4"/>
    <n v="25000"/>
    <s v="-"/>
    <n v="48"/>
    <m/>
    <s v="NO"/>
    <s v="NO"/>
    <s v="NO"/>
    <s v="1010JSN"/>
    <s v="LEASEPLAN"/>
    <s v="RENTING"/>
    <s v="VOLKSWAGEN"/>
    <s v="CADDY 4*4 2.0 TDI 122 CV"/>
    <s v="DIESEL"/>
    <s v=""/>
    <s v="1303"/>
    <s v="351377"/>
    <s v="1377"/>
    <s v="D.OPERACIONES AGUA EN BAJA VALENCIA"/>
    <s v="DELEGACION TURIA SAGUNTO"/>
    <s v=""/>
    <x v="17"/>
    <d v="2016-09-16T00:00:00"/>
    <d v="2016-09-16T00:00:00"/>
    <n v="353.14"/>
    <n v="56853"/>
  </r>
  <r>
    <s v="1202"/>
    <s v="AIGÜES DE SAGUNT, S.A."/>
    <s v="A98155005"/>
    <d v="2020-01-01T00:00:00"/>
    <s v="FURGONETA"/>
    <n v="25000"/>
    <s v="-"/>
    <n v="48"/>
    <m/>
    <s v="NO"/>
    <s v="NO"/>
    <s v="NO"/>
    <s v="1175JJJ"/>
    <s v="BANSACAR"/>
    <s v="RENTING"/>
    <s v="OPEL"/>
    <s v="COMBO 1.3 CDTI 90 CV"/>
    <s v="DIESEL"/>
    <s v=""/>
    <s v="1202"/>
    <s v="201202"/>
    <s v="1202"/>
    <s v="D.OPERACIONES ZONA SAGUNTO/CAMP MORVEDRE"/>
    <s v="DELEGACION SAGUNTO"/>
    <s v="ROTULACIÓN ESPECIAL"/>
    <x v="17"/>
    <d v="2015-10-19T00:00:00"/>
    <d v="2015-10-19T00:00:00"/>
    <n v="271.83"/>
    <n v="66045"/>
  </r>
  <r>
    <s v="1303"/>
    <s v="UTE ETAP SAGUNTO II"/>
    <s v="U98321540"/>
    <d v="2020-12-31T00:00:00"/>
    <s v="FURGONETA 4*4"/>
    <n v="30000"/>
    <s v="-"/>
    <n v="48"/>
    <m/>
    <s v="NO"/>
    <s v="NO"/>
    <s v="NO"/>
    <s v="3412JVY"/>
    <s v="LEASEPLAN"/>
    <s v="RENTING"/>
    <s v="VOLKSWAGEN"/>
    <s v="CADDY 4*4 2.0 TDI 122 CV"/>
    <s v="DIESEL"/>
    <s v=""/>
    <s v="1303"/>
    <s v="351377"/>
    <s v="1377"/>
    <s v="D.OPERACIONES AGUA EN BAJA VALENCIA"/>
    <s v="DELEGACION TURIA SAGUNTO"/>
    <s v=""/>
    <x v="17"/>
    <d v="2017-01-12T00:00:00"/>
    <d v="2017-01-12T00:00:00"/>
    <n v="378.6"/>
    <n v="74483"/>
  </r>
  <r>
    <s v="1202"/>
    <s v="AIGÜES DE SAGUNT, S.A."/>
    <s v="A98155005"/>
    <d v="2020-01-01T00:00:00"/>
    <s v="FURGONETA"/>
    <n v="25000"/>
    <s v="B"/>
    <n v="48"/>
    <m/>
    <s v="SI"/>
    <s v="NO"/>
    <s v="NO"/>
    <s v="4479JHV"/>
    <s v="BANSACAR"/>
    <s v="RENTING"/>
    <s v="OPEL"/>
    <s v="COMBO 1.3 CDTI 90 CV"/>
    <s v="DIESEL"/>
    <s v="BACA L2"/>
    <s v="1202"/>
    <s v="201202"/>
    <s v="1202"/>
    <s v="D.OPERACIONES ZONA SAGUNTO/CAMP MORVEDRE"/>
    <s v="DELEGACION SAGUNTO"/>
    <s v=""/>
    <x v="17"/>
    <d v="2015-09-18T00:00:00"/>
    <d v="2015-09-18T00:00:00"/>
    <n v="304.22000000000003"/>
    <n v="37629"/>
  </r>
  <r>
    <s v="1202"/>
    <s v="AIGÜES DE SAGUNT, S.A."/>
    <s v="A98155005"/>
    <d v="2020-01-01T00:00:00"/>
    <s v="TURISMO LIGERO"/>
    <n v="25000"/>
    <s v="-"/>
    <n v="48"/>
    <m/>
    <s v="NO"/>
    <s v="NO"/>
    <s v="NO"/>
    <s v="4482JHV"/>
    <s v="BANSACAR"/>
    <s v="RENTING"/>
    <s v="OPEL"/>
    <s v="CORSA 1.3 CDTI 75 CV 3P"/>
    <s v="DIESEL"/>
    <s v=""/>
    <s v="1202"/>
    <s v="201202"/>
    <s v="1202"/>
    <s v="D.OPERACIONES ZONA SAGUNTO/CAMP MORVEDRE"/>
    <s v="DELEGACION SAGUNTO"/>
    <s v=""/>
    <x v="17"/>
    <d v="2015-12-21T00:00:00"/>
    <d v="2015-12-21T00:00:00"/>
    <n v="233.63"/>
    <n v="84767"/>
  </r>
  <r>
    <s v="1303"/>
    <s v="UTE ETAP SAGUNTO II"/>
    <s v="U98321540"/>
    <d v="2020-07-19T00:00:00"/>
    <s v="FURGONETA 4*4"/>
    <n v="25000"/>
    <s v="B+E+S"/>
    <n v="48"/>
    <m/>
    <s v="SI"/>
    <s v="SI"/>
    <s v="SI"/>
    <s v="7266JRK"/>
    <s v="LEASEPLAN"/>
    <s v="RENTING"/>
    <s v="VOLKSWAGEN"/>
    <s v="CADDY 4*4 2.0 TDI 122 CV"/>
    <s v="DIESEL"/>
    <s v="2 PLAZAS"/>
    <s v="1303"/>
    <s v="351377"/>
    <s v="1377"/>
    <s v="D.OPERACIONES AGUA EN BAJA VALENCIA"/>
    <s v="DELEGACION TURIA SAGUNTO"/>
    <s v=""/>
    <x v="17"/>
    <d v="2016-07-19T00:00:00"/>
    <d v="2016-07-19T00:00:00"/>
    <n v="354.74"/>
    <n v="56284"/>
  </r>
  <r>
    <s v="1303"/>
    <s v="UTE ETAP SAGUNTO II"/>
    <s v="U98321540"/>
    <d v="2020-08-23T00:00:00"/>
    <s v="FURGONETA 4*4 KOMBI"/>
    <n v="25000"/>
    <s v="B"/>
    <n v="48"/>
    <m/>
    <s v="SI"/>
    <s v="NO"/>
    <s v="NO"/>
    <s v="8930JSC"/>
    <s v="LEASEPLAN"/>
    <s v="RENTING"/>
    <s v="VOLKSWAGEN"/>
    <s v="CADDY 4*4 2.0 TDI 122 CV KOMBI"/>
    <s v="DIESEL"/>
    <s v=""/>
    <s v="1303"/>
    <s v="351377"/>
    <s v="1377"/>
    <s v="D.OPERACIONES AGUA EN BAJA VALENCIA"/>
    <s v="DELEGACION TURIA SAGUNTO"/>
    <s v=""/>
    <x v="17"/>
    <d v="2016-08-23T00:00:00"/>
    <d v="2016-08-23T00:00:00"/>
    <n v="333.78"/>
    <n v="79992"/>
  </r>
  <r>
    <s v="1202"/>
    <s v="AIGÜES DE SAGUNT, S.A."/>
    <s v="A98155005"/>
    <d v="2020-06-17T00:00:00"/>
    <s v="FURGONETA"/>
    <n v="25000"/>
    <s v="B+E"/>
    <n v="48"/>
    <m/>
    <s v="SI"/>
    <s v="SI"/>
    <s v="NO"/>
    <s v="9416JPD"/>
    <s v="LEASEPLAN"/>
    <s v="RENTING"/>
    <s v="OPEL"/>
    <s v="COMBO 1.3 CDTI 90 CV"/>
    <s v="DIESEL"/>
    <s v=""/>
    <s v="1202"/>
    <s v="201202"/>
    <s v="1202"/>
    <s v="D.OPERACIONES ZONA SAGUNTO/CAMP MORVEDRE"/>
    <s v="DELEGACION SAGUNTO"/>
    <s v=""/>
    <x v="17"/>
    <d v="2016-06-17T00:00:00"/>
    <d v="2016-06-17T00:00:00"/>
    <n v="222.85"/>
    <n v="60864"/>
  </r>
  <r>
    <s v="1400"/>
    <s v="EGEVASA"/>
    <s v="A46615159"/>
    <d v="2020-11-23T00:00:00"/>
    <s v="FURGONETA"/>
    <n v="25000"/>
    <s v="B+E+S"/>
    <n v="48"/>
    <m/>
    <s v="SI"/>
    <s v="SI"/>
    <s v="SI"/>
    <s v="7665JTN"/>
    <s v="LEASEPLAN"/>
    <s v="RENTING"/>
    <s v="OPEL"/>
    <s v="COMBO 1.3 CDTI 90 CV"/>
    <s v="DIESEL"/>
    <s v=""/>
    <s v="1400"/>
    <s v="14009620"/>
    <s v="14009620"/>
    <s v="D.EDARS"/>
    <s v="EDARS R10"/>
    <s v=""/>
    <x v="18"/>
    <d v="2016-11-23T00:00:00"/>
    <d v="2016-11-23T00:00:00"/>
    <n v="196.33"/>
    <n v="85850"/>
  </r>
  <r>
    <s v="1400"/>
    <s v="EGEVASA"/>
    <s v="A46615159"/>
    <d v="2020-03-16T00:00:00"/>
    <s v="FURGONETA"/>
    <n v="25000"/>
    <s v="B"/>
    <n v="48"/>
    <m/>
    <s v="SI"/>
    <s v="NO"/>
    <s v="NO"/>
    <s v="2019JMH"/>
    <s v="LEASEPLAN"/>
    <s v="RENTING"/>
    <s v="OPEL"/>
    <s v="COMBO 1.3 CDTI 90 CV"/>
    <s v="DIESEL"/>
    <s v=""/>
    <s v="1400"/>
    <s v="208394"/>
    <s v="8394"/>
    <s v="D.OPERACIONES Z.COSTERA/VALL D´ALBAIDA"/>
    <s v="SUBDELEGACION CANALS"/>
    <s v=""/>
    <x v="19"/>
    <d v="2016-03-16T00:00:00"/>
    <d v="2016-03-16T00:00:00"/>
    <n v="215"/>
    <n v="56740"/>
  </r>
  <r>
    <s v="1004"/>
    <s v="G.O.MEDIOAMBIENTE S.L."/>
    <s v="B46017018"/>
    <d v="2020-03-16T00:00:00"/>
    <s v="FURGONETA"/>
    <n v="30000"/>
    <s v="B+E+S"/>
    <n v="48"/>
    <m/>
    <s v="SI"/>
    <s v="SI"/>
    <s v="SI"/>
    <s v="0207JLY"/>
    <s v="LEASEPLAN"/>
    <s v="RENTING"/>
    <s v="OPEL"/>
    <s v="COMBO 1.3 CDTI 90 CV"/>
    <s v="DIESEL"/>
    <s v=""/>
    <s v="1004"/>
    <s v="10049629"/>
    <s v="10049629"/>
    <s v="D.EDARS"/>
    <s v="EDARS R29"/>
    <s v=""/>
    <x v="20"/>
    <d v="2016-03-16T00:00:00"/>
    <d v="2016-03-16T00:00:00"/>
    <n v="235.23"/>
    <n v="131052"/>
  </r>
  <r>
    <s v="1004"/>
    <s v="G.O.MEDIOAMBIENTE S.L."/>
    <s v="B46017018"/>
    <d v="2020-09-26T00:00:00"/>
    <s v="FURGONETA KOMBI"/>
    <n v="15000"/>
    <s v="-"/>
    <n v="48"/>
    <m/>
    <s v="NO"/>
    <s v="NO"/>
    <s v="NO"/>
    <s v="5546JSP"/>
    <s v="LEASEPLAN"/>
    <s v="RENTING"/>
    <s v="OPEL"/>
    <s v="COMBO 1.3 CDTI 95 CV KOMBI"/>
    <s v="DIESEL"/>
    <s v=""/>
    <s v="1004"/>
    <s v="724347"/>
    <s v="4347"/>
    <s v="D.EDARS SEASA"/>
    <s v="EDARS R40"/>
    <s v=""/>
    <x v="21"/>
    <d v="2016-09-26T00:00:00"/>
    <d v="2016-09-26T00:00:00"/>
    <n v="205.98"/>
    <n v="29290"/>
  </r>
  <r>
    <s v="1400"/>
    <s v="EGEVASA"/>
    <s v="A46615159"/>
    <d v="2020-12-31T00:00:00"/>
    <s v="FURGONETA KOMBI"/>
    <n v="25000"/>
    <s v="B+S"/>
    <n v="48"/>
    <m/>
    <s v="SI"/>
    <s v="NO"/>
    <s v="SI"/>
    <s v="1840JVL"/>
    <s v="LEASEPLAN"/>
    <s v="RENTING"/>
    <s v="OPEL"/>
    <s v="COMBO 1.6 CDTI 95 CV KOMBI"/>
    <s v="DIESEL"/>
    <s v=""/>
    <s v="1400"/>
    <s v="14009601"/>
    <s v="14009601"/>
    <s v="D.EDARS"/>
    <s v="EDARS R1"/>
    <s v=""/>
    <x v="22"/>
    <d v="2017-01-10T00:00:00"/>
    <d v="2017-01-10T00:00:00"/>
    <n v="289.39"/>
    <n v="52043"/>
  </r>
  <r>
    <s v="1189"/>
    <s v="UTE [EDAR REQUENA] AV/EG"/>
    <s v="U98121254"/>
    <d v="2020-01-01T00:00:00"/>
    <s v="FURGONETA"/>
    <n v="25000"/>
    <s v="B+E+S"/>
    <n v="48"/>
    <m/>
    <s v="SI"/>
    <s v="SI"/>
    <s v="SI"/>
    <s v="4476JHV"/>
    <s v="BANSACAR"/>
    <s v="RENTING"/>
    <s v="OPEL"/>
    <s v="COMBO 1.3 CDTI 90 CV"/>
    <s v="DIESEL"/>
    <s v=""/>
    <s v="1189"/>
    <s v="721189"/>
    <s v="1189"/>
    <s v="D.EDARS"/>
    <s v="EDARS R3"/>
    <s v=""/>
    <x v="22"/>
    <d v="2015-09-21T00:00:00"/>
    <d v="2015-09-21T00:00:00"/>
    <n v="284.94"/>
    <n v="121588"/>
  </r>
  <r>
    <s v="1400"/>
    <s v="EGEVASA"/>
    <s v="A46615159"/>
    <d v="2020-08-02T00:00:00"/>
    <s v="FURGONETA 4*4"/>
    <n v="35000"/>
    <s v="B+E"/>
    <n v="48"/>
    <m/>
    <s v="SI"/>
    <s v="SI"/>
    <s v="NO"/>
    <s v="0750JRV"/>
    <s v="LEASEPLAN"/>
    <s v="RENTING"/>
    <s v="VOLKSWAGEN"/>
    <s v="CADDY 4*4 2.0 122 CV"/>
    <s v="DIESEL"/>
    <s v=""/>
    <s v="1400"/>
    <s v="208379"/>
    <s v="8379"/>
    <s v="D.OPERACIONES Z.RIBERA/H.BUÑOL/REQUENA"/>
    <s v="DELEGACION REQUENA"/>
    <s v=""/>
    <x v="22"/>
    <d v="2016-08-02T00:00:00"/>
    <d v="2016-08-02T00:00:00"/>
    <n v="402.52"/>
    <n v="81275"/>
  </r>
  <r>
    <s v="1400"/>
    <s v="EGEVASA"/>
    <s v="A46615159"/>
    <d v="2020-09-15T00:00:00"/>
    <s v="PICKUP KOMBI"/>
    <n v="35000"/>
    <s v="E"/>
    <n v="48"/>
    <m/>
    <s v="NO"/>
    <s v="SI"/>
    <s v="NO"/>
    <s v="8651JSH"/>
    <s v="LEASEPLAN"/>
    <s v="RENTING"/>
    <s v="TOYOTA"/>
    <s v="HYLUX 2.5 144 CV KOMBI "/>
    <s v="DIESEL"/>
    <s v="CAPOTA ESPECIAL"/>
    <s v="1400"/>
    <s v="208379"/>
    <s v="8379"/>
    <s v="D.OPERACIONES Z.RIBERA/H.BUÑOL/REQUENA"/>
    <s v="DELEGACION REQUENA"/>
    <s v=""/>
    <x v="22"/>
    <d v="2016-09-15T00:00:00"/>
    <d v="2016-09-15T00:00:00"/>
    <n v="576.26"/>
    <n v="66249"/>
  </r>
  <r>
    <s v="1400"/>
    <s v="EGEVASA"/>
    <s v="A46615159"/>
    <d v="2020-05-20T00:00:00"/>
    <s v="FURGONETA 4*4"/>
    <n v="35000"/>
    <s v="B"/>
    <n v="48"/>
    <m/>
    <s v="SI"/>
    <s v="NO"/>
    <s v="NO"/>
    <s v="8770JNS"/>
    <s v="LEASEPLAN"/>
    <s v="RENTING"/>
    <s v="VOLKSWAGEN"/>
    <s v="CADDY 4*4 2.0 122 CV"/>
    <s v="DIESEL"/>
    <s v=""/>
    <s v="1400"/>
    <s v="208379"/>
    <s v="8379"/>
    <s v="D.OPERACIONES Z.RIBERA/H.BUÑOL/REQUENA"/>
    <s v="DELEGACION REQUENA"/>
    <s v="RENOVAR POR UNA VW CADDY"/>
    <x v="22"/>
    <d v="2016-05-20T00:00:00"/>
    <d v="2016-05-20T00:00:00"/>
    <n v="238.68"/>
    <n v="76387"/>
  </r>
  <r>
    <s v="1505"/>
    <s v="CGAC"/>
    <s v="A60401585"/>
    <d v="2020-01-01T00:00:00"/>
    <s v="TODOTERRENO"/>
    <n v="50000"/>
    <s v="-"/>
    <n v="60"/>
    <m/>
    <s v="NO"/>
    <s v="NO"/>
    <s v="NO"/>
    <s v="6678HZR"/>
    <s v="LEASEPLAN"/>
    <s v="RENTING"/>
    <s v="DACIA"/>
    <s v="DUSTER 1.5 DCI 110 CV"/>
    <s v="DIESEL"/>
    <s v=""/>
    <s v="1505"/>
    <s v="205051"/>
    <s v="5051"/>
    <s v="D.OPERACIONES ZONA EXTERIOR"/>
    <s v="DELEGACION CATALUNYA"/>
    <s v=""/>
    <x v="23"/>
    <d v="2014-10-29T00:00:00"/>
    <d v="2014-10-29T00:00:00"/>
    <n v="496.87"/>
    <n v="33315"/>
  </r>
  <r>
    <s v="1400"/>
    <s v="EGEVASA"/>
    <s v="A46615159"/>
    <d v="2020-07-19T00:00:00"/>
    <s v="FURGONETA"/>
    <n v="25000"/>
    <s v="B+E+S"/>
    <n v="48"/>
    <m/>
    <s v="SI"/>
    <s v="SI"/>
    <s v="SI"/>
    <s v="0049JPY"/>
    <s v="LEASEPLAN"/>
    <s v="RENTING"/>
    <s v="OPEL"/>
    <s v="COMBO 1.3 CDTI 90 CV"/>
    <s v="DIESEL"/>
    <s v=""/>
    <s v="1400"/>
    <s v="14009606"/>
    <s v="14009606"/>
    <s v="D.EDARS"/>
    <s v="EDARS R6"/>
    <s v=""/>
    <x v="24"/>
    <d v="2016-07-19T00:00:00"/>
    <d v="2016-07-19T00:00:00"/>
    <n v="196.33"/>
    <n v="77384"/>
  </r>
  <r>
    <s v="1400"/>
    <s v="EGEVASA"/>
    <s v="A46615159"/>
    <d v="2020-12-05T00:00:00"/>
    <s v="FURGONETA"/>
    <n v="25000"/>
    <s v="B+E+S"/>
    <n v="48"/>
    <m/>
    <s v="SI"/>
    <s v="SI"/>
    <s v="SI"/>
    <s v="4676JTW"/>
    <s v="LEASEPLAN"/>
    <s v="RENTING"/>
    <s v="OPEL"/>
    <s v="COMBO 1.3 CDTI 90 CV"/>
    <s v="DIESEL"/>
    <s v=""/>
    <s v="1400"/>
    <s v="14009605"/>
    <s v="14009605"/>
    <s v="D.EDARS"/>
    <s v="EDARS R5"/>
    <s v=""/>
    <x v="24"/>
    <d v="2016-12-05T00:00:00"/>
    <d v="2016-12-05T00:00:00"/>
    <n v="196.33"/>
    <n v="808"/>
  </r>
  <r>
    <s v="1004"/>
    <s v="G.O.MEDIOAMBIENTE S.L."/>
    <s v="B46017018"/>
    <d v="2020-06-02T00:00:00"/>
    <s v="TURISMO LIGERO"/>
    <n v="20000"/>
    <s v="-"/>
    <n v="48"/>
    <m/>
    <s v="NO"/>
    <s v="NO"/>
    <s v="NO"/>
    <s v="5874JYW"/>
    <s v="LEASEPLAN"/>
    <s v="RENTING"/>
    <s v="OPEL"/>
    <s v="SA 1.3 CDTI 75 CV 5P"/>
    <s v="DIESEL"/>
    <s v=""/>
    <s v="1004"/>
    <s v="10049070"/>
    <s v="10049070"/>
    <s v="D.EDARS SEASA"/>
    <s v=""/>
    <s v=""/>
    <x v="24"/>
    <d v="2017-06-02T00:00:00"/>
    <d v="2017-06-02T00:00:00"/>
    <n v="322.29000000000002"/>
    <n v="39209"/>
  </r>
  <r>
    <s v="1400"/>
    <s v="EGEVASA"/>
    <s v="A46615159"/>
    <d v="2020-06-06T00:00:00"/>
    <s v="TURISMO LIGERO"/>
    <n v="25000"/>
    <s v="-"/>
    <n v="48"/>
    <m/>
    <s v="NO"/>
    <s v="NO"/>
    <s v="NO"/>
    <s v="7872JPB"/>
    <s v="LEASEPLAN"/>
    <s v="RENTING"/>
    <s v="OPEL"/>
    <s v="CORSA 1.3 CDTI 75 CV 5P"/>
    <s v="DIESEL"/>
    <s v=""/>
    <s v="1400"/>
    <s v="14009606"/>
    <s v="14009606"/>
    <s v="D.EDARS"/>
    <s v="EDARS R6"/>
    <s v=""/>
    <x v="24"/>
    <d v="2016-06-06T00:00:00"/>
    <d v="2016-06-06T00:00:00"/>
    <n v="193.77"/>
    <n v="48600"/>
  </r>
  <r>
    <s v="1004"/>
    <s v="G.O.MEDIOAMBIENTE S.L."/>
    <s v="B46017018"/>
    <d v="2020-07-15T00:00:00"/>
    <s v="FURGONETA"/>
    <n v="25000"/>
    <s v="B"/>
    <n v="48"/>
    <m/>
    <s v="SI"/>
    <s v="NO"/>
    <s v="NO"/>
    <s v="2597JPY"/>
    <s v="LEASEPLAN"/>
    <s v="RENTING"/>
    <s v="OPEL"/>
    <s v="COMBO 1.3 CDTI 90 CV"/>
    <s v="DIESEL"/>
    <s v=""/>
    <s v="1004"/>
    <s v="200417"/>
    <s v="417"/>
    <s v="D.OPERACIONES Z.COSTERA/VALL D´ALBAIDA"/>
    <s v="SUBDELEGACION ALBAIDA"/>
    <s v=""/>
    <x v="25"/>
    <d v="2016-07-15T00:00:00"/>
    <d v="2016-07-15T00:00:00"/>
    <n v="215"/>
    <n v="76950"/>
  </r>
  <r>
    <s v="1004"/>
    <s v="G.O.MEDIOAMBIENTE S.L."/>
    <s v="B46017018"/>
    <d v="2020-07-06T00:00:00"/>
    <s v="FURGONETA"/>
    <n v="25000"/>
    <s v="B+E+S"/>
    <n v="48"/>
    <m/>
    <s v="SI"/>
    <s v="SI"/>
    <s v="SI"/>
    <s v="3793JPT"/>
    <s v="LEASEPLAN"/>
    <s v="RENTING"/>
    <s v="OPEL"/>
    <s v="COMBO 1.3 CDTI 90 CV"/>
    <s v="DIESEL"/>
    <s v=""/>
    <s v="1004"/>
    <s v="724265"/>
    <s v="4265"/>
    <s v="D.EDARS"/>
    <s v="EDARS R28"/>
    <s v=""/>
    <x v="25"/>
    <d v="2016-07-06T00:00:00"/>
    <d v="2016-07-06T00:00:00"/>
    <n v="196.33"/>
    <n v="49804"/>
  </r>
  <r>
    <s v="1004"/>
    <s v="G.O.MEDIOAMBIENTE S.L."/>
    <s v="B46017018"/>
    <d v="2020-01-01T00:00:00"/>
    <s v="FURGONETA"/>
    <n v="25000"/>
    <s v="B+E+S"/>
    <n v="48"/>
    <m/>
    <s v="SI"/>
    <s v="SI"/>
    <s v="SI"/>
    <s v="4485JHV"/>
    <s v="BANSACAR"/>
    <s v="RENTING"/>
    <s v="OPEL"/>
    <s v="COMBO 1.3 CDTI 90 CV"/>
    <s v="DIESEL"/>
    <s v=""/>
    <s v="1004"/>
    <s v="724268"/>
    <s v="4268"/>
    <s v="D.EDARS"/>
    <s v="EDARS R28"/>
    <s v=""/>
    <x v="25"/>
    <d v="2015-09-18T00:00:00"/>
    <d v="2015-09-18T00:00:00"/>
    <n v="284.94"/>
    <n v="96074"/>
  </r>
  <r>
    <s v="1004"/>
    <s v="G.O.MEDIOAMBIENTE S.L."/>
    <s v="B46017018"/>
    <d v="2020-07-29T00:00:00"/>
    <s v="FURGONETA"/>
    <n v="30000"/>
    <s v="B+E+S"/>
    <n v="48"/>
    <m/>
    <s v="SI"/>
    <s v="SI"/>
    <s v="SI"/>
    <s v="2367JPY"/>
    <s v="LEASEPLAN"/>
    <s v="RENTING"/>
    <s v="OPEL"/>
    <s v="COMBO 1.3 CDTI 90 CV"/>
    <s v="DIESEL"/>
    <s v=""/>
    <s v="1004"/>
    <s v="10049629"/>
    <s v="10049629"/>
    <s v="D.EDARS"/>
    <s v="EDARS R29"/>
    <s v=""/>
    <x v="26"/>
    <d v="2016-07-29T00:00:00"/>
    <d v="2016-07-29T00:00:00"/>
    <n v="235.23"/>
    <n v="85117"/>
  </r>
  <r>
    <s v="1004"/>
    <s v="G.O.MEDIOAMBIENTE S.L."/>
    <s v="B46017018"/>
    <d v="2020-07-20T00:00:00"/>
    <s v="FURGONETA"/>
    <n v="25000"/>
    <s v="B+E+S"/>
    <n v="48"/>
    <m/>
    <s v="SI"/>
    <s v="SI"/>
    <s v="SI"/>
    <s v="2586JPY"/>
    <s v="LEASEPLAN"/>
    <s v="RENTING"/>
    <s v="OPEL"/>
    <s v="COMBO 1.3 CDTI 90 CV"/>
    <s v="DIESEL"/>
    <s v=""/>
    <s v="1004"/>
    <s v="10049630"/>
    <s v="10049630"/>
    <s v="D.EDARS"/>
    <s v="EDARS R30"/>
    <s v=""/>
    <x v="26"/>
    <d v="2016-07-20T00:00:00"/>
    <d v="2016-07-20T00:00:00"/>
    <n v="196.33"/>
    <n v="83711"/>
  </r>
  <r>
    <s v="1302"/>
    <s v="UTE EDAR PINEDO III"/>
    <s v="U98315823"/>
    <d v="2020-03-18T00:00:00"/>
    <s v="FURGONETA"/>
    <n v="25000"/>
    <s v="B+E"/>
    <n v="48"/>
    <m/>
    <s v="SI"/>
    <s v="SI"/>
    <s v="NO"/>
    <s v="8807JLX"/>
    <s v="BANSACAR"/>
    <s v="RENTING"/>
    <s v="OPEL"/>
    <s v="COMBO 1.3 CDTI 90 CV"/>
    <s v="DIESEL"/>
    <s v=""/>
    <s v="1302"/>
    <s v="721302"/>
    <s v="1302"/>
    <s v="D.EDARS"/>
    <s v="EDARS R21"/>
    <s v=""/>
    <x v="5"/>
    <d v="2016-03-18T00:00:00"/>
    <d v="2016-03-18T00:00:00"/>
    <n v="284.94"/>
    <n v="80509"/>
  </r>
  <r>
    <s v="1001"/>
    <s v="AVSA"/>
    <s v="A46000477"/>
    <d v="2020-03-14T00:00:00"/>
    <s v="TURISMO MEDIO"/>
    <n v="25000"/>
    <s v="-"/>
    <n v="48"/>
    <m/>
    <s v="NO"/>
    <s v="NO"/>
    <s v="NO"/>
    <s v="6635JLZ"/>
    <s v="LEASEPLAN"/>
    <s v="RENTING"/>
    <s v="OPEL"/>
    <s v="ASTRA 1.6 CDTI 110 CV"/>
    <s v="DIESEL"/>
    <s v=""/>
    <s v="1001"/>
    <s v="900071"/>
    <s v="71"/>
    <s v="D.EDARS"/>
    <s v="OBRAS EDARS"/>
    <s v=""/>
    <x v="5"/>
    <d v="2016-03-14T00:00:00"/>
    <d v="2016-03-14T00:00:00"/>
    <n v="205.8"/>
    <n v="51060"/>
  </r>
  <r>
    <s v="1004"/>
    <s v="G.O.MEDIOAMBIENTE S.L."/>
    <s v="B46017018"/>
    <d v="2020-12-28T00:00:00"/>
    <s v="FURGONETA"/>
    <n v="25000"/>
    <s v="B+E+S"/>
    <n v="48"/>
    <m/>
    <s v="SI"/>
    <s v="SI"/>
    <s v="SI"/>
    <s v="1947JVK"/>
    <s v="LEASEPLAN"/>
    <s v="RENTING"/>
    <s v="OPEL"/>
    <s v="COMBO 1.3 CDTI 90 CV"/>
    <s v="DIESEL"/>
    <s v=""/>
    <s v="1004"/>
    <s v="200482"/>
    <s v="482"/>
    <s v="D.OPERACIONES GANDIA/SAFOR/ALICANTE"/>
    <s v="SUBDELEGACION LA SAFOR"/>
    <s v=""/>
    <x v="27"/>
    <d v="2016-12-28T00:00:00"/>
    <d v="2016-12-28T00:00:00"/>
    <n v="196.33"/>
    <n v="43502"/>
  </r>
  <r>
    <s v="1008"/>
    <s v="VANAGUA, S.L."/>
    <s v="B48522551"/>
    <d v="2020-03-08T00:00:00"/>
    <s v="TURISMO LIGERO"/>
    <n v="25000"/>
    <s v="-"/>
    <n v="48"/>
    <m/>
    <s v="NO"/>
    <s v="NO"/>
    <s v="NO"/>
    <s v="7252JLX"/>
    <s v="LEASEPLAN"/>
    <s v="RENTING"/>
    <s v="OPEL"/>
    <s v="CORSA 1.3 CDTI 75 CV 5P"/>
    <s v="DIESEL"/>
    <s v=""/>
    <s v="1008"/>
    <s v="350803"/>
    <s v="803"/>
    <s v="D.ZONA EXTERIOR"/>
    <s v="DELEGACION DONOSTI"/>
    <s v=""/>
    <x v="28"/>
    <d v="2016-03-08T00:00:00"/>
    <d v="2016-03-08T00:00:00"/>
    <n v="193.77"/>
    <n v="25728"/>
  </r>
  <r>
    <s v="1008"/>
    <s v="VANAGUA, S.L."/>
    <s v="B48522551"/>
    <d v="2020-03-08T00:00:00"/>
    <s v="TURISMO LIGERO"/>
    <n v="25000"/>
    <s v="-"/>
    <n v="48"/>
    <m/>
    <s v="NO"/>
    <s v="NO"/>
    <s v="NO"/>
    <s v="7262JLX"/>
    <s v="LEASEPLAN"/>
    <s v="RENTING"/>
    <s v="OPEL"/>
    <s v="CORSA 1.3 CDTI 75 CV 5P"/>
    <s v="DIESEL"/>
    <s v=""/>
    <s v="1008"/>
    <s v="350803"/>
    <s v="803"/>
    <s v="D.ZONA EXTERIOR"/>
    <s v="DELEGACION DONOSTI"/>
    <s v=""/>
    <x v="28"/>
    <d v="2016-03-08T00:00:00"/>
    <d v="2016-03-08T00:00:00"/>
    <n v="193.77"/>
    <n v="82000"/>
  </r>
  <r>
    <s v="1505"/>
    <s v="CGAC"/>
    <s v="A60401585"/>
    <d v="2020-01-27T00:00:00"/>
    <s v="TURISMO LIGERO"/>
    <n v="45000"/>
    <s v="-"/>
    <n v="48"/>
    <m/>
    <s v="NO"/>
    <s v="NO"/>
    <s v="NO"/>
    <s v="5412JKY"/>
    <s v="LEASEPLAN"/>
    <s v="RENTING"/>
    <s v="RENAULT"/>
    <s v="CLIO 1.5 DCI 75 CV"/>
    <s v="DIESEL"/>
    <s v=""/>
    <s v="1505"/>
    <s v="205567"/>
    <s v="5567"/>
    <s v="D.OPERACIONES ZONA EXTERIOR"/>
    <s v="DELEGACION CATALUNYA"/>
    <s v=""/>
    <x v="29"/>
    <d v="2016-01-27T00:00:00"/>
    <d v="2016-01-27T00:00:00"/>
    <n v="313.95999999999998"/>
    <n v="159632"/>
  </r>
  <r>
    <s v="1505"/>
    <s v="CGAC"/>
    <s v="A60401585"/>
    <d v="2020-02-08T00:00:00"/>
    <s v="TODOTERRENO"/>
    <n v="30000"/>
    <s v="-"/>
    <n v="48"/>
    <m/>
    <s v="NO"/>
    <s v="NO"/>
    <s v="NO"/>
    <s v="9068JKC"/>
    <s v="LEASEPLAN"/>
    <s v="RENTING"/>
    <s v="DACIA"/>
    <s v="DUSTER 1.5 DCI 110 CV"/>
    <s v="DIESEL"/>
    <s v=""/>
    <s v="1505"/>
    <s v="105564"/>
    <s v="5564"/>
    <s v="D.OPERACIONES ZONA EXTERIOR"/>
    <s v="DELEGACION CATALUNYA"/>
    <s v=""/>
    <x v="30"/>
    <d v="2016-02-08T00:00:00"/>
    <d v="2016-02-08T00:00:00"/>
    <n v="444.77"/>
    <n v="121"/>
  </r>
  <r>
    <s v="1002"/>
    <s v="G.O.INVERSIONES S.L."/>
    <s v="B28051993"/>
    <d v="2020-12-28T00:00:00"/>
    <s v="TURISMO LIGERO"/>
    <n v="25000"/>
    <s v="-"/>
    <n v="48"/>
    <m/>
    <s v="NO"/>
    <s v="NO"/>
    <s v="NO"/>
    <s v="9533JVN"/>
    <s v="LEASEPLAN"/>
    <s v="RENTING"/>
    <s v="OPEL"/>
    <s v="CORSA 1.3 CDTI 75 CV 5P"/>
    <s v="DIESEL"/>
    <s v=""/>
    <s v="1002"/>
    <s v="200430"/>
    <s v="430"/>
    <s v="D.OPERACIONES ZONA METROPOLITANA"/>
    <s v="DELEGACION BENETUSSER"/>
    <s v=""/>
    <x v="31"/>
    <d v="2016-12-28T00:00:00"/>
    <d v="2016-12-28T00:00:00"/>
    <n v="193.77"/>
    <n v="44790"/>
  </r>
  <r>
    <s v="1400"/>
    <s v="EGEVASA"/>
    <s v="A46615159"/>
    <d v="2020-03-16T00:00:00"/>
    <s v="FURGONETA"/>
    <n v="37000"/>
    <s v="-"/>
    <n v="48"/>
    <m/>
    <s v="NO"/>
    <s v="NO"/>
    <s v="NO"/>
    <s v="0169JLY"/>
    <s v="LEASEPLAN"/>
    <s v="RENTING"/>
    <s v="OPEL"/>
    <s v="COMBO 1.3 CDTI 90 CV"/>
    <s v="DIESEL"/>
    <s v=""/>
    <s v="1400"/>
    <s v="358504"/>
    <s v="8504"/>
    <s v="D.SERVICIOS Y OTROS NEGOCIOS"/>
    <s v=""/>
    <s v=""/>
    <x v="32"/>
    <d v="2016-03-16T00:00:00"/>
    <d v="2016-03-16T00:00:00"/>
    <n v="235.72"/>
    <n v="152275"/>
  </r>
  <r>
    <s v="1400"/>
    <s v="EGEVASA"/>
    <s v="A46615159"/>
    <d v="2020-12-05T00:00:00"/>
    <s v="TURISMO LIGERO"/>
    <n v="25000"/>
    <s v="-"/>
    <n v="48"/>
    <m/>
    <s v="NO"/>
    <s v="NO"/>
    <s v="NO"/>
    <s v="0345JTZ"/>
    <s v="LEASEPLAN"/>
    <s v="RENTING"/>
    <s v="OPEL"/>
    <s v="CORSA 1.3 CDTI 75 CV 5P"/>
    <s v="DIESEL"/>
    <s v=""/>
    <s v="1400"/>
    <s v="208422"/>
    <s v="8422"/>
    <s v="D.OPERACIONES Z.COSTERA/VALL D´ALBAIDA"/>
    <s v="SUBDELEGACION OLLERIA"/>
    <s v=""/>
    <x v="32"/>
    <d v="2016-12-05T00:00:00"/>
    <d v="2016-12-05T00:00:00"/>
    <n v="193.77"/>
    <n v="77790"/>
  </r>
  <r>
    <s v="1400"/>
    <s v="EGEVASA"/>
    <s v="A46615159"/>
    <d v="2020-09-16T00:00:00"/>
    <s v="FURGONETA 4*4"/>
    <n v="37000"/>
    <s v="B"/>
    <n v="48"/>
    <m/>
    <s v="SI"/>
    <s v="NO"/>
    <s v="NO"/>
    <s v="1044JSN"/>
    <s v="LEASEPLAN"/>
    <s v="RENTING"/>
    <s v="VOLKSWAGEN"/>
    <s v="CADDY 4*4 2.0 TDI 122 CV"/>
    <s v="DIESEL"/>
    <s v="2 PLAZAS"/>
    <s v="1400"/>
    <s v="358530"/>
    <s v="8530"/>
    <s v="D.SERVICIOS Y OTROS NEGOCIOS"/>
    <s v=""/>
    <s v=""/>
    <x v="32"/>
    <d v="2016-09-16T00:00:00"/>
    <d v="2016-09-16T00:00:00"/>
    <n v="375.57"/>
    <n v="111605"/>
  </r>
  <r>
    <s v="1400"/>
    <s v="EGEVASA"/>
    <s v="A46615159"/>
    <d v="2020-07-19T00:00:00"/>
    <s v="FURGONETA"/>
    <n v="30000"/>
    <s v="B+E+S"/>
    <n v="48"/>
    <m/>
    <s v="SI"/>
    <s v="SI"/>
    <s v="SI"/>
    <s v="1521JPY"/>
    <s v="LEASEPLAN"/>
    <s v="RENTING"/>
    <s v="OPEL"/>
    <s v="COMBO 1.3 CDTI 90 CV"/>
    <s v="DIESEL"/>
    <s v=""/>
    <s v="1400"/>
    <s v="208372"/>
    <s v="8372"/>
    <s v="D.OPERACIONES Z.COSTERA/VALL D´ALBAIDA"/>
    <s v="SUBDELEGACION ALBAIDA"/>
    <s v=""/>
    <x v="32"/>
    <d v="2016-07-19T00:00:00"/>
    <d v="2016-07-19T00:00:00"/>
    <n v="235.23"/>
    <n v="81572"/>
  </r>
  <r>
    <s v="1053"/>
    <s v="ISG"/>
    <s v="B96922513"/>
    <d v="2020-03-14T00:00:00"/>
    <s v="FURGONETA"/>
    <n v="35000"/>
    <s v="-"/>
    <n v="48"/>
    <m/>
    <s v="NO"/>
    <s v="NO"/>
    <s v="NO"/>
    <s v="1714JMH"/>
    <s v="LEASEPLAN"/>
    <s v="RENTING"/>
    <s v="OPEL"/>
    <s v="COMBO 1.3 CDTI 90 CV"/>
    <s v="DIESEL"/>
    <s v=""/>
    <s v="1053"/>
    <s v="355528"/>
    <s v="5528"/>
    <s v="D.SERVICIOS Y OTROS NEGOCIOS"/>
    <s v=""/>
    <s v=""/>
    <x v="32"/>
    <d v="2016-03-14T00:00:00"/>
    <d v="2016-03-14T00:00:00"/>
    <n v="233.52"/>
    <n v="118474"/>
  </r>
  <r>
    <s v="1400"/>
    <s v="EGEVASA"/>
    <s v="A46615159"/>
    <d v="2020-12-20T00:00:00"/>
    <s v="FURGONETA"/>
    <n v="25000"/>
    <s v="-"/>
    <n v="48"/>
    <m/>
    <s v="NO"/>
    <s v="NO"/>
    <s v="NO"/>
    <s v="2018JVK"/>
    <s v="LEASEPLAN"/>
    <s v="RENTING"/>
    <s v="OPEL"/>
    <s v="COMBO 1.3 CDTI 90 CV"/>
    <s v="DIESEL"/>
    <s v=""/>
    <s v="1400"/>
    <s v="358504"/>
    <s v="8504"/>
    <s v="D.SERVICIOS Y OTROS NEGOCIOS"/>
    <s v=""/>
    <s v=""/>
    <x v="32"/>
    <d v="2016-12-20T00:00:00"/>
    <d v="2016-12-20T00:00:00"/>
    <n v="251.77"/>
    <n v="656635"/>
  </r>
  <r>
    <s v="1001"/>
    <s v="AVSA"/>
    <s v="A46000477"/>
    <d v="2020-07-11T00:00:00"/>
    <s v="FURGONETA"/>
    <n v="25000"/>
    <s v="B"/>
    <n v="48"/>
    <m/>
    <s v="SI"/>
    <s v="NO"/>
    <s v="NO"/>
    <s v="2360JPY"/>
    <s v="LEASEPLAN"/>
    <s v="RENTING"/>
    <s v="OPEL"/>
    <s v="COMBO 1.3 CDTI 90 CV"/>
    <s v="DIESEL"/>
    <s v=""/>
    <s v="1001"/>
    <s v="200714"/>
    <s v="714"/>
    <s v="D.OPERACIONES Z.COSTERA/VALL D´ALBAIDA"/>
    <s v="DELEGACION OLLERIA"/>
    <s v=""/>
    <x v="32"/>
    <d v="2016-07-11T00:00:00"/>
    <d v="2016-07-11T00:00:00"/>
    <n v="215"/>
    <n v="93700"/>
  </r>
  <r>
    <s v="1400"/>
    <s v="EGEVASA"/>
    <s v="A46615159"/>
    <d v="2020-05-08T00:00:00"/>
    <s v="FURGONA L1H1"/>
    <n v="25000"/>
    <s v="S"/>
    <n v="48"/>
    <m/>
    <s v="NO"/>
    <s v="NO"/>
    <s v="SI"/>
    <s v="3256HPX"/>
    <s v="ALD AUTOMO"/>
    <s v="RENTING"/>
    <s v="FORD"/>
    <s v="TRANSIT 2.2 TDCI 100 CV"/>
    <s v="DIESEL"/>
    <s v="ESCALON TRASERO EN PARAG-55C"/>
    <s v="1400"/>
    <s v="358513"/>
    <s v="8513"/>
    <s v="D.SERVICIOS Y OTROS NEGOCIOS"/>
    <s v=""/>
    <s v=""/>
    <x v="32"/>
    <d v="2013-05-09T00:00:00"/>
    <d v="2013-05-09T00:00:00"/>
    <n v="346.74"/>
    <n v="144892"/>
  </r>
  <r>
    <s v="1400"/>
    <s v="EGEVASA"/>
    <s v="A46615159"/>
    <d v="2020-12-02T00:00:00"/>
    <s v="FURGONETA"/>
    <n v="30000"/>
    <s v="S"/>
    <n v="48"/>
    <m/>
    <s v="NO"/>
    <s v="NO"/>
    <s v="SI"/>
    <s v="3601JTZ"/>
    <s v="LEASEPLAN"/>
    <s v="RENTING"/>
    <s v="OPEL"/>
    <s v="COMBO 1.3 CDTI 90 CV"/>
    <s v="DIESEL"/>
    <s v=""/>
    <s v="1400"/>
    <s v="208354"/>
    <s v="8354"/>
    <s v="D.OPERACIONES Z.COSTERA/VALL D´ALBAIDA"/>
    <s v="SUBDELEGACION ALBAIDA"/>
    <s v=""/>
    <x v="32"/>
    <d v="2016-12-02T00:00:00"/>
    <d v="2016-12-02T00:00:00"/>
    <n v="222.2"/>
    <n v="99765"/>
  </r>
  <r>
    <s v="1400"/>
    <s v="EGEVASA"/>
    <s v="A46615159"/>
    <d v="2020-01-01T00:00:00"/>
    <s v="TURISMO LIGERO"/>
    <n v="30000"/>
    <s v="-"/>
    <n v="48"/>
    <m/>
    <s v="NO"/>
    <s v="NO"/>
    <s v="NO"/>
    <s v="4504JHV"/>
    <s v="BANSACAR"/>
    <s v="RENTING"/>
    <s v="OPEL"/>
    <s v="CORSA 1.3 CDTI 75 CV 3P"/>
    <s v="DIESEL"/>
    <s v=""/>
    <s v="1400"/>
    <s v="14009620"/>
    <s v="14009620"/>
    <s v="D.EDARS"/>
    <s v="EDARS R10"/>
    <s v=""/>
    <x v="32"/>
    <d v="2015-09-17T00:00:00"/>
    <d v="2015-09-17T00:00:00"/>
    <n v="237.31"/>
    <n v="141100"/>
  </r>
  <r>
    <s v="1053"/>
    <s v="ISG"/>
    <s v="B96922513"/>
    <d v="2020-11-28T00:00:00"/>
    <s v="FURGONETA"/>
    <n v="45000"/>
    <s v="B"/>
    <n v="48"/>
    <m/>
    <s v="SI"/>
    <s v="NO"/>
    <s v="NO"/>
    <s v="4620JTW"/>
    <s v="LEASEPLAN"/>
    <s v="RENTING"/>
    <s v="OPEL"/>
    <s v="COMBO 1.3 CDTI 90 CV"/>
    <s v="DIESEL"/>
    <s v=""/>
    <s v="1053"/>
    <s v="355514"/>
    <s v="5514"/>
    <s v="D.SERVICIOS Y OTROS NEGOCIOS"/>
    <s v=""/>
    <s v=""/>
    <x v="32"/>
    <d v="2016-11-28T00:00:00"/>
    <d v="2016-11-28T00:00:00"/>
    <n v="266.95"/>
    <n v="124603"/>
  </r>
  <r>
    <s v="1400"/>
    <s v="EGEVASA"/>
    <s v="A46615159"/>
    <d v="2020-11-25T00:00:00"/>
    <s v="FURGONETA"/>
    <n v="25000"/>
    <s v="B+S"/>
    <n v="48"/>
    <m/>
    <s v="SI"/>
    <s v="NO"/>
    <s v="SI"/>
    <s v="4627JTW"/>
    <s v="LEASEPLAN"/>
    <s v="RENTING"/>
    <s v="OPEL"/>
    <s v="COMBO 1.3 CDTI 90 CV"/>
    <s v="DIESEL"/>
    <s v=""/>
    <s v="1400"/>
    <s v="108440"/>
    <s v="8440"/>
    <s v="D.OPERACIONES Z.COSTERA/VALL D´ALBAIDA"/>
    <s v="SUBDELEGACION ALBAIDA"/>
    <s v=""/>
    <x v="32"/>
    <d v="2016-11-25T00:00:00"/>
    <d v="2016-11-25T00:00:00"/>
    <n v="215"/>
    <n v="64955"/>
  </r>
  <r>
    <s v="1400"/>
    <s v="EGEVASA"/>
    <s v="A46615159"/>
    <d v="2020-11-25T00:00:00"/>
    <s v="FURGONETA"/>
    <n v="25000"/>
    <s v="B+S"/>
    <n v="48"/>
    <m/>
    <s v="SI"/>
    <s v="NO"/>
    <s v="SI"/>
    <s v="4635JTW"/>
    <s v="LEASEPLAN"/>
    <s v="RENTING"/>
    <s v="OPEL"/>
    <s v="COMBO 1.3 CDTI 90 CV"/>
    <s v="DIESEL"/>
    <s v=""/>
    <s v="1400"/>
    <s v="208355"/>
    <s v="8355"/>
    <s v="D.OPERACIONES Z.COSTERA/VALL D´ALBAIDA"/>
    <s v="SUBDELEGACION OLLERIA"/>
    <s v=""/>
    <x v="32"/>
    <d v="2016-11-25T00:00:00"/>
    <d v="2016-11-25T00:00:00"/>
    <n v="215"/>
    <n v="57345"/>
  </r>
  <r>
    <s v="1400"/>
    <s v="EGEVASA"/>
    <s v="A46615159"/>
    <d v="2020-11-28T00:00:00"/>
    <s v="FURGONETA"/>
    <n v="40000"/>
    <s v="S"/>
    <n v="48"/>
    <m/>
    <s v="NO"/>
    <s v="NO"/>
    <s v="SI"/>
    <s v="4686JTW"/>
    <s v="LEASEPLAN"/>
    <s v="RENTING"/>
    <s v="OPEL"/>
    <s v="COMBO 1.3 CDTI 90 CV"/>
    <s v="DIESEL"/>
    <s v=""/>
    <s v="1400"/>
    <s v="208375"/>
    <s v="8375"/>
    <s v="D.OPERACIONES Z.COSTERA/VALL D´ALBAIDA"/>
    <s v="SUBDELEGACION ALBAIDA"/>
    <s v=""/>
    <x v="32"/>
    <d v="2016-11-28T00:00:00"/>
    <d v="2016-11-28T00:00:00"/>
    <n v="245.88"/>
    <n v="125350"/>
  </r>
  <r>
    <s v="1400"/>
    <s v="EGEVASA"/>
    <s v="A46615159"/>
    <d v="2020-12-05T00:00:00"/>
    <s v="FURGONETA 4*4"/>
    <n v="35000"/>
    <s v="B"/>
    <n v="48"/>
    <m/>
    <s v="SI"/>
    <s v="NO"/>
    <s v="NO"/>
    <s v="5672JTX"/>
    <s v="LEASEPLAN"/>
    <s v="RENTING"/>
    <s v="VOLKSWAGEN"/>
    <s v="CADDY 4*4 2.0 TDI 122 CV"/>
    <s v="DIESEL"/>
    <s v="2 PLAZAS"/>
    <s v="1400"/>
    <s v="358530"/>
    <s v="8530"/>
    <s v="D.SERVICIOS Y OTROS NEGOCIOS"/>
    <s v=""/>
    <s v=""/>
    <x v="32"/>
    <d v="2016-12-05T00:00:00"/>
    <d v="2016-12-05T00:00:00"/>
    <n v="372.89"/>
    <n v="107320"/>
  </r>
  <r>
    <s v="1400"/>
    <s v="EGEVASA"/>
    <s v="A46615159"/>
    <d v="2020-04-01T00:00:00"/>
    <s v="TURISMO LIGERO"/>
    <n v="40000"/>
    <s v="-"/>
    <n v="48"/>
    <m/>
    <s v="NO"/>
    <s v="NO"/>
    <s v="NO"/>
    <s v="6281JMM"/>
    <s v="LEASEPLAN"/>
    <s v="RENTING"/>
    <s v="OPEL"/>
    <s v="CORSA 1.3 CDTI 75 CV 5P"/>
    <s v="DIESEL"/>
    <s v=""/>
    <s v="1400"/>
    <s v="208354"/>
    <s v="8354"/>
    <s v="D.OPERACIONES Z.COSTERA/VALL D´ALBAIDA"/>
    <s v="SUBDELEGACION ALBAIDA"/>
    <s v=""/>
    <x v="32"/>
    <d v="2016-04-01T00:00:00"/>
    <d v="2016-04-01T00:00:00"/>
    <n v="227.94"/>
    <n v="1289333"/>
  </r>
  <r>
    <s v="1400"/>
    <s v="EGEVASA"/>
    <s v="A46615159"/>
    <d v="2020-11-09T00:00:00"/>
    <s v="TURISMO LIGERO"/>
    <n v="25000"/>
    <s v="-"/>
    <n v="48"/>
    <m/>
    <s v="NO"/>
    <s v="NO"/>
    <s v="NO"/>
    <s v="6647JTR"/>
    <s v="LEASEPLAN"/>
    <s v="RENTING"/>
    <s v="OPEL"/>
    <s v="CORSA 1.3 CDTI 75 CV 5P"/>
    <s v="DIESEL"/>
    <s v=""/>
    <s v="1400"/>
    <s v="358537"/>
    <s v="8537"/>
    <s v="D.SERVICIOS Y OTROS NEGOCIOS"/>
    <s v=""/>
    <s v=""/>
    <x v="32"/>
    <d v="2016-11-09T00:00:00"/>
    <d v="2016-11-09T00:00:00"/>
    <n v="193.77"/>
    <n v="173423"/>
  </r>
  <r>
    <s v="1400"/>
    <s v="EGEVASA"/>
    <s v="A46615159"/>
    <d v="2020-09-05T00:00:00"/>
    <s v="FURGONETA 4*4"/>
    <n v="35000"/>
    <s v="E+S"/>
    <n v="48"/>
    <m/>
    <s v="NO"/>
    <s v="SI"/>
    <s v="SI"/>
    <s v="6939JSF"/>
    <s v="LEASEPLAN"/>
    <s v="RENTING"/>
    <s v="VOLKSWAGEN"/>
    <s v="CADDY 4*4 2.0 TDI 122 CV"/>
    <s v="DIESEL"/>
    <s v="2 PLAZAS"/>
    <s v="1400"/>
    <s v="14009016"/>
    <s v="14009016"/>
    <s v="D.OPERACIONES Z.COSTERA/VALL D´ALBAIDA"/>
    <s v=""/>
    <s v=""/>
    <x v="32"/>
    <d v="2016-09-05T00:00:00"/>
    <d v="2016-09-05T00:00:00"/>
    <n v="402.56"/>
    <n v="105837"/>
  </r>
  <r>
    <s v="1400"/>
    <s v="EGEVASA"/>
    <s v="A46615159"/>
    <d v="2020-07-15T00:00:00"/>
    <s v="TURISMO MEDIO"/>
    <n v="25000"/>
    <s v="-"/>
    <n v="48"/>
    <m/>
    <s v="NO"/>
    <s v="NO"/>
    <s v="NO"/>
    <s v="8849JRB"/>
    <s v="LEASEPLAN"/>
    <s v="RENTING"/>
    <s v="OPEL"/>
    <s v="ASTRA 1.6 CDTI 110 CV"/>
    <s v="DIESEL"/>
    <s v=""/>
    <s v="1400"/>
    <s v="14009016"/>
    <s v="14009016"/>
    <s v="D.OPERACIONES Z.COSTERA/VALL D´ALBAIDA"/>
    <s v=""/>
    <s v=""/>
    <x v="32"/>
    <d v="2016-07-15T00:00:00"/>
    <d v="2016-07-15T00:00:00"/>
    <n v="206.84"/>
    <n v="80573"/>
  </r>
  <r>
    <s v="1001"/>
    <s v="AVSA"/>
    <s v="A46000477"/>
    <d v="2020-01-01T00:00:00"/>
    <s v="FURGONETA 4*4"/>
    <n v="25000"/>
    <s v="-"/>
    <n v="48"/>
    <m/>
    <s v="NO"/>
    <s v="NO"/>
    <s v="NO"/>
    <s v="8818JFH"/>
    <s v="BANSACAR"/>
    <s v="RENTING"/>
    <s v="VOLKSWAGEN"/>
    <s v="CADDY 4*4 2.0 122 CV"/>
    <s v="DIESEL"/>
    <s v=""/>
    <s v="1001"/>
    <s v="200561"/>
    <s v="561"/>
    <s v="D.OPERACIONES ZONA METROPOLITANA"/>
    <s v="DELEGACION BURJASSOT"/>
    <s v=""/>
    <x v="33"/>
    <d v="2015-10-16T00:00:00"/>
    <d v="2015-10-16T00:00:00"/>
    <n v="386.11"/>
    <n v="57821"/>
  </r>
  <r>
    <s v="1019"/>
    <s v="MORELLA"/>
    <s v="A12454195"/>
    <d v="2020-07-19T00:00:00"/>
    <s v="FURGONETA 4*4"/>
    <n v="30000"/>
    <s v="B+E+S"/>
    <n v="48"/>
    <m/>
    <s v="SI"/>
    <s v="SI"/>
    <s v="SI"/>
    <s v="7106JRK"/>
    <s v="LEASEPLAN"/>
    <s v="RENTING"/>
    <s v="VOLKSWAGEN"/>
    <s v="CADDY 4*4 2.0 TDI 122 CV"/>
    <s v="DIESEL"/>
    <s v="2 PLAZAS"/>
    <s v="1019"/>
    <s v="200319"/>
    <s v="319"/>
    <s v="D.OPERACIONES ZONA EXTERIOR"/>
    <s v="DELEGACION ARAGON"/>
    <s v=""/>
    <x v="34"/>
    <d v="2016-07-19T00:00:00"/>
    <d v="2016-07-19T00:00:00"/>
    <n v="386.65"/>
    <n v="74704"/>
  </r>
  <r>
    <s v="1505"/>
    <s v="CGAC"/>
    <s v="A60401585"/>
    <d v="2020-01-01T00:00:00"/>
    <s v="TURISMO LIGERO"/>
    <n v="25000"/>
    <s v="-"/>
    <n v="48"/>
    <m/>
    <s v="NO"/>
    <s v="NO"/>
    <s v="NO"/>
    <s v="9560JKK"/>
    <s v="LEASEPLAN"/>
    <s v="RENTING"/>
    <s v="RENAULT"/>
    <s v="CLIO 1.5 DCI 75 CV"/>
    <s v="DIESEL"/>
    <s v=""/>
    <s v="1505"/>
    <s v="105564"/>
    <s v="5564"/>
    <s v="D.OPERACIONES ZONA EXTERIOR"/>
    <s v="DELEGACION CATALUNYA"/>
    <s v=""/>
    <x v="35"/>
    <d v="2015-12-09T00:00:00"/>
    <d v="2015-12-09T00:00:00"/>
    <n v="275.04000000000002"/>
    <n v="128168"/>
  </r>
  <r>
    <s v="1001"/>
    <s v="AVSA"/>
    <s v="A46000477"/>
    <d v="2020-03-14T00:00:00"/>
    <s v="TURISMO LIGERO"/>
    <n v="25000"/>
    <s v="-"/>
    <n v="48"/>
    <m/>
    <s v="NO"/>
    <s v="NO"/>
    <s v="NO"/>
    <s v="2671JLY"/>
    <s v="LEASEPLAN"/>
    <s v="RENTING"/>
    <s v="OPEL"/>
    <s v="CORSA 1.3 CDTI 75 CV 5P"/>
    <s v="DIESEL"/>
    <s v=""/>
    <s v="1001"/>
    <s v="200542"/>
    <s v="542"/>
    <s v="D.OPERACIONES ZONA METROPOLITANA"/>
    <s v="DELEGACION BURJASSOT"/>
    <s v=""/>
    <x v="36"/>
    <d v="2016-03-14T00:00:00"/>
    <d v="2016-03-14T00:00:00"/>
    <n v="193.77"/>
    <n v="96802"/>
  </r>
  <r>
    <s v="1400"/>
    <s v="EGEVASA"/>
    <s v="A46615159"/>
    <d v="2020-12-20T00:00:00"/>
    <s v="FURGONETA"/>
    <n v="25000"/>
    <s v="B+S"/>
    <n v="48"/>
    <m/>
    <s v="SI"/>
    <s v="NO"/>
    <s v="SI"/>
    <s v="1944JVK"/>
    <s v="LEASEPLAN"/>
    <s v="RENTING"/>
    <s v="OPEL"/>
    <s v="COMBO 1.3 CDTI 90 CV"/>
    <s v="DIESEL"/>
    <s v=""/>
    <s v="1400"/>
    <s v="208373"/>
    <s v="8373"/>
    <s v="D.OPERACIONES Z.COSTERA/VALL D´ALBAIDA"/>
    <s v="SUBDELEGACION CANALS"/>
    <s v=""/>
    <x v="37"/>
    <d v="2016-12-20T00:00:00"/>
    <d v="2016-12-20T00:00:00"/>
    <n v="215"/>
    <n v="46921"/>
  </r>
  <r>
    <s v="1053"/>
    <s v="ISG"/>
    <s v="B96922513"/>
    <d v="2020-01-01T00:00:00"/>
    <s v="FURGONETA"/>
    <n v="25000"/>
    <s v="-"/>
    <n v="48"/>
    <m/>
    <s v="NO"/>
    <s v="NO"/>
    <s v="NO"/>
    <s v="2701JHZ"/>
    <s v="BANSACAR"/>
    <s v="RENTING"/>
    <s v="OPEL"/>
    <s v="COMBO 1.3 CDTI 90 CV"/>
    <s v="DIESEL"/>
    <s v=""/>
    <s v="1053"/>
    <s v="355530"/>
    <s v="5530"/>
    <s v="AGUA Y ALCANTARILLADO"/>
    <s v=""/>
    <s v="EQUIPAMIENTO: A.F. 734-0"/>
    <x v="38"/>
    <d v="2015-09-24T00:00:00"/>
    <d v="2015-09-24T00:00:00"/>
    <n v="271.83"/>
    <n v="812"/>
  </r>
  <r>
    <s v="1505"/>
    <s v="CGAC"/>
    <s v="A60401585"/>
    <d v="2020-01-01T00:00:00"/>
    <s v="TURISMO LIGERO"/>
    <n v="35000"/>
    <s v="-"/>
    <n v="60"/>
    <m/>
    <s v="NO"/>
    <s v="NO"/>
    <s v="NO"/>
    <s v="2949JBC"/>
    <s v="LEASEPLAN"/>
    <s v="RENTING"/>
    <s v="RENAULT"/>
    <s v="CLIO 1.5 DCI 75 CV"/>
    <s v="DIESEL"/>
    <s v=""/>
    <s v="1505"/>
    <s v="725428"/>
    <s v="5428"/>
    <s v="D.EDARS"/>
    <s v="IÑIGO URRUCHI"/>
    <s v=""/>
    <x v="39"/>
    <d v="2014-11-18T00:00:00"/>
    <d v="2014-11-18T00:00:00"/>
    <n v="286.52999999999997"/>
    <n v="158951"/>
  </r>
  <r>
    <s v="1033"/>
    <s v="G.O.REGADIO S.A."/>
    <s v="A96799788"/>
    <d v="2020-09-05T00:00:00"/>
    <s v="FURGONETA 4*4"/>
    <n v="30000"/>
    <s v="B+E+S"/>
    <n v="48"/>
    <m/>
    <s v="SI"/>
    <s v="SI"/>
    <s v="SI"/>
    <s v="7649JSD"/>
    <s v="LEASEPLAN"/>
    <s v="RENTING"/>
    <s v="VOLKSWAGEN"/>
    <s v="CADDY 4*4 2.0 122 CV"/>
    <s v="DIESEL"/>
    <s v=""/>
    <s v="1033"/>
    <s v="350367"/>
    <s v="367"/>
    <s v="D.OPERACIONES ZONA EXTERIOR"/>
    <s v="DELEG.CATALUNYA-TERRES L´EBRE"/>
    <s v="EQUIPAMIENTO ACTIVO FIJO: 126-0"/>
    <x v="40"/>
    <d v="2016-09-05T00:00:00"/>
    <d v="2016-09-05T00:00:00"/>
    <n v="394.67"/>
    <n v="1343"/>
  </r>
  <r>
    <s v="1033"/>
    <s v="G.O.REGADIO S.A."/>
    <s v="A96799788"/>
    <d v="2020-11-23T00:00:00"/>
    <s v="FURGONETA 4*4"/>
    <n v="30000"/>
    <s v="B+E"/>
    <n v="48"/>
    <m/>
    <s v="SI"/>
    <s v="SI"/>
    <s v="NO"/>
    <s v="8263JTK"/>
    <s v="LEASEPLAN"/>
    <s v="RENTING"/>
    <s v="VOLKSWAGEN"/>
    <s v="CADDY 4*4 2.0 122 CV"/>
    <s v="DIESEL"/>
    <s v=""/>
    <s v="1033"/>
    <s v="350367"/>
    <s v="367"/>
    <s v="D.OPERACIONES ZONA EXTERIOR"/>
    <s v="DELEG.CATALUNYA-TERRES L´EBRE"/>
    <s v=""/>
    <x v="40"/>
    <d v="2016-11-23T00:00:00"/>
    <d v="2016-11-23T00:00:00"/>
    <n v="387.47"/>
    <n v="56916"/>
  </r>
  <r>
    <s v="1400"/>
    <s v="EGEVASA"/>
    <s v="A46615159"/>
    <d v="2020-04-06T00:00:00"/>
    <s v="FURGONETA"/>
    <n v="25000"/>
    <s v="B"/>
    <n v="48"/>
    <m/>
    <s v="SI"/>
    <s v="NO"/>
    <s v="NO"/>
    <s v="0307JLY"/>
    <s v="LEASEPLAN"/>
    <s v="RENTING"/>
    <s v="OPEL"/>
    <s v="COMBO 1.3 CDTI 90 CV"/>
    <s v="DIESEL"/>
    <s v=""/>
    <s v="1400"/>
    <s v="208411"/>
    <s v="8411"/>
    <s v="D.OPERACIONES Z.COSTERA/VALL D´ALBAIDA"/>
    <s v="SUBDELEGACION CANALS"/>
    <s v=""/>
    <x v="41"/>
    <d v="2016-04-06T00:00:00"/>
    <d v="2016-04-06T00:00:00"/>
    <n v="215"/>
    <n v="73837"/>
  </r>
  <r>
    <s v="1004"/>
    <s v="G.O.MEDIOAMBIENTE S.L."/>
    <s v="B46017018"/>
    <d v="2020-07-14T00:00:00"/>
    <s v="FURGONETA"/>
    <n v="25000"/>
    <s v="B+E+S"/>
    <n v="48"/>
    <m/>
    <s v="SI"/>
    <s v="SI"/>
    <s v="SI"/>
    <s v="2589JPY"/>
    <s v="LEASEPLAN"/>
    <s v="RENTING"/>
    <s v="OPEL"/>
    <s v="COMBO 1.3 CDTI 90 CV"/>
    <s v="DIESEL"/>
    <s v=""/>
    <s v="1004"/>
    <s v="724263"/>
    <s v="4263"/>
    <s v="D.EDARS"/>
    <s v="EDARS R27"/>
    <s v=""/>
    <x v="42"/>
    <d v="2016-07-14T00:00:00"/>
    <d v="2016-07-14T00:00:00"/>
    <n v="196.33"/>
    <n v="53282"/>
  </r>
  <r>
    <s v="1400"/>
    <s v="EGEVASA"/>
    <s v="A46615159"/>
    <d v="2020-07-06T00:00:00"/>
    <s v="TURISMO LIGERO"/>
    <n v="25000"/>
    <s v="-"/>
    <n v="48"/>
    <m/>
    <s v="NO"/>
    <s v="NO"/>
    <s v="NO"/>
    <s v="8495JPS"/>
    <s v="LEASEPLAN"/>
    <s v="RENTING"/>
    <s v="OPEL"/>
    <s v="CORSA 1.3 CDTI 75 CV 5P"/>
    <s v="DIESEL"/>
    <s v=""/>
    <s v="1400"/>
    <s v="14009609"/>
    <s v="14009609"/>
    <s v="D.EDARS"/>
    <s v="EDARS R9"/>
    <s v=""/>
    <x v="43"/>
    <d v="2016-07-06T00:00:00"/>
    <d v="2016-07-06T00:00:00"/>
    <n v="193.77"/>
    <n v="89800"/>
  </r>
  <r>
    <s v="1004"/>
    <s v="G.O.MEDIOAMBIENTE S.L."/>
    <s v="B46017018"/>
    <d v="2020-09-09T00:00:00"/>
    <s v="FURGONETA"/>
    <n v="25000"/>
    <s v="B+E+S"/>
    <n v="48"/>
    <m/>
    <s v="SI"/>
    <s v="SI"/>
    <s v="SI"/>
    <s v="3298JSC"/>
    <s v="LEASEPLAN"/>
    <s v="RENTING"/>
    <s v="OPEL"/>
    <s v="COMBO 1.3 CDTI 90 CV"/>
    <s v="DIESEL"/>
    <s v=""/>
    <s v="1004"/>
    <s v="724257"/>
    <s v="4257"/>
    <s v="D.EDARS"/>
    <s v="EDARS R27"/>
    <s v=""/>
    <x v="44"/>
    <d v="2016-09-09T00:00:00"/>
    <d v="2016-09-09T00:00:00"/>
    <n v="196.33"/>
    <n v="49027"/>
  </r>
  <r>
    <s v="1006"/>
    <s v="ARAGONESA SER.PUBLICOS SL"/>
    <s v="B12203634"/>
    <d v="2020-12-26T00:00:00"/>
    <s v="FURGONETA"/>
    <n v="30000"/>
    <s v="S+NI"/>
    <n v="48"/>
    <m/>
    <s v="NO"/>
    <s v="NO"/>
    <s v="SI"/>
    <s v="1955JVK"/>
    <s v="LEASEPLAN"/>
    <s v="RENTING"/>
    <s v="OPEL"/>
    <s v="COMBO 1.3 CDTI 90 CV"/>
    <s v="DIESEL"/>
    <s v=""/>
    <s v="1006"/>
    <s v="10069506"/>
    <s v="10069506"/>
    <s v="D.OPERACIONES ZONA EXTERIOR"/>
    <s v="DELEGACION ARAGON"/>
    <s v=""/>
    <x v="45"/>
    <d v="2016-12-26T00:00:00"/>
    <d v="2016-12-26T00:00:00"/>
    <n v="257.10000000000002"/>
    <n v="164500"/>
  </r>
  <r>
    <s v="1400"/>
    <s v="EGEVASA"/>
    <s v="A46615159"/>
    <d v="2020-11-15T00:00:00"/>
    <s v="TURISMO LIGERO"/>
    <n v="25000"/>
    <s v="-"/>
    <n v="48"/>
    <m/>
    <s v="NO"/>
    <s v="NO"/>
    <s v="NO"/>
    <s v="6618JTR"/>
    <s v="LEASEPLAN"/>
    <s v="RENTING"/>
    <s v="OPEL"/>
    <s v="CORSA 1.3 CDTI 75 CV 5P"/>
    <s v="DIESEL"/>
    <s v=""/>
    <s v="1400"/>
    <s v="208405"/>
    <s v="8405"/>
    <s v="D.OPERACIONES ZONA SAGUNTO/CAMP MORVEDRE"/>
    <s v="SUBDELEGACION CAMP MORVEDRE"/>
    <s v=""/>
    <x v="46"/>
    <d v="2016-11-15T00:00:00"/>
    <d v="2016-11-15T00:00:00"/>
    <n v="193.77"/>
    <n v="73587"/>
  </r>
  <r>
    <s v="1001"/>
    <s v="AVSA"/>
    <s v="A46000477"/>
    <d v="2020-03-30T00:00:00"/>
    <s v="FURGONA L1H1"/>
    <n v="25000"/>
    <s v="B+E"/>
    <n v="60"/>
    <m/>
    <s v="SI"/>
    <s v="SI"/>
    <s v="NO"/>
    <s v="2291JDJ"/>
    <s v="LEASEPLAN"/>
    <s v="RENTING"/>
    <s v="RENAULT"/>
    <s v="TRAFIC 1.6 DCI 115 CV"/>
    <s v="DIESEL"/>
    <s v=""/>
    <s v="1001"/>
    <s v="201701"/>
    <s v="1701"/>
    <s v="D.OPERACIONES ZONA GANDIA/SAFOR/ALICANTE"/>
    <s v="DELEGACION GANDIA"/>
    <s v=""/>
    <x v="47"/>
    <d v="2015-03-30T00:00:00"/>
    <d v="2015-03-30T00:00:00"/>
    <n v="459.03"/>
    <n v="68728"/>
  </r>
  <r>
    <s v="1001"/>
    <s v="AVSA"/>
    <s v="A46000477"/>
    <d v="2020-03-02T00:00:00"/>
    <s v="TURISMO LIGERO"/>
    <n v="30000"/>
    <s v="-"/>
    <n v="48"/>
    <m/>
    <s v="NO"/>
    <s v="NO"/>
    <s v="NO"/>
    <s v="2670JLY"/>
    <s v="LEASEPLAN"/>
    <s v="RENTING"/>
    <s v="OPEL"/>
    <s v="CORSA 1.3 CDTI 75 CV 5P"/>
    <s v="DIESEL"/>
    <s v=""/>
    <s v="1001"/>
    <s v="201701"/>
    <s v="1701"/>
    <s v="D.OPERACIONES ZONA GANDIA/SAFOR/ALICANTE"/>
    <s v="DELEGACION GANDIA"/>
    <s v=""/>
    <x v="47"/>
    <d v="2016-03-02T00:00:00"/>
    <d v="2016-03-02T00:00:00"/>
    <n v="204.09"/>
    <n v="5997"/>
  </r>
  <r>
    <s v="1066"/>
    <s v="CANALIZ. CIVILES S.A."/>
    <s v="A12013561"/>
    <d v="2020-12-31T00:00:00"/>
    <s v="FURGÓN CHASIS CABINA"/>
    <n v="15000"/>
    <s v="-"/>
    <n v="60"/>
    <m/>
    <s v="NO"/>
    <s v="NO"/>
    <s v="NO"/>
    <s v="7370JWB"/>
    <s v="TRANSTEL"/>
    <s v="RENTING"/>
    <s v="NISSAN"/>
    <s v="CABSTAR NT400 VOLQUETE"/>
    <s v="DIESEL"/>
    <s v="VOLQUETE + CAJÓN"/>
    <s v="1066"/>
    <s v="356018"/>
    <s v="6018"/>
    <s v=""/>
    <s v="DIRECCION MANTENIMIENTO CCSA"/>
    <s v=""/>
    <x v="47"/>
    <d v="2017-01-10T00:00:00"/>
    <d v="2017-01-10T00:00:00"/>
    <n v="673"/>
    <n v="0"/>
  </r>
  <r>
    <s v="1066"/>
    <s v="CANALIZ. CIVILES S.A."/>
    <s v="A12013561"/>
    <d v="2020-12-31T00:00:00"/>
    <s v="FURGÓN CHASIS CABINA"/>
    <n v="15000"/>
    <s v="-"/>
    <n v="60"/>
    <m/>
    <s v="NO"/>
    <s v="NO"/>
    <s v="NO"/>
    <s v="7531JWB"/>
    <s v="TRANSTEL"/>
    <s v="RENTING"/>
    <s v="NISSAN"/>
    <s v="CABSTAR NT400 VOLQUETE"/>
    <s v="DIESEL"/>
    <s v="VOLQUETE + CAJÓN"/>
    <s v="1066"/>
    <s v="356017"/>
    <s v="6017"/>
    <s v=""/>
    <s v="DIRECCION MANTENIMIENTO CCSA"/>
    <s v=""/>
    <x v="47"/>
    <d v="2017-01-10T00:00:00"/>
    <d v="2017-01-10T00:00:00"/>
    <n v="673"/>
    <n v="0"/>
  </r>
  <r>
    <s v="1066"/>
    <s v="CANALIZ. CIVILES S.A."/>
    <s v="A12013561"/>
    <d v="2020-12-31T00:00:00"/>
    <s v="FURGONA L2H1"/>
    <n v="15000"/>
    <s v="-"/>
    <n v="48"/>
    <m/>
    <s v="NO"/>
    <s v="NO"/>
    <s v="NO"/>
    <s v="7844JVT"/>
    <s v="TRANSTEL"/>
    <s v="RENTING"/>
    <s v="NISSAN"/>
    <s v="NV400 125 CV"/>
    <s v="DIESEL"/>
    <s v=""/>
    <s v="1066"/>
    <s v="356018"/>
    <s v="6018"/>
    <s v=""/>
    <s v="DIRECCION MANTENIMIENTO CCSA"/>
    <s v=""/>
    <x v="47"/>
    <d v="2017-01-10T00:00:00"/>
    <d v="2017-01-10T00:00:00"/>
    <n v="550"/>
    <n v="0"/>
  </r>
  <r>
    <s v="1066"/>
    <s v="CANALIZ. CIVILES S.A."/>
    <s v="A12013561"/>
    <d v="2020-05-20T00:00:00"/>
    <s v="FURGONETA KOMBI"/>
    <n v="35000"/>
    <s v="E"/>
    <n v="48"/>
    <m/>
    <s v="NO"/>
    <s v="SI"/>
    <s v="NO"/>
    <s v="8686JNS"/>
    <s v="LEASEPLAN"/>
    <s v="RENTING"/>
    <s v="OPEL"/>
    <s v="COMBO 1.3 CDTI 90 CV KOMBI"/>
    <s v="DIESEL"/>
    <s v=""/>
    <s v="1066"/>
    <s v="356018"/>
    <s v="6018"/>
    <s v=""/>
    <s v="DIRECCION MANTENIMIENTO CCSA"/>
    <s v=""/>
    <x v="47"/>
    <d v="2016-05-20T00:00:00"/>
    <d v="2016-05-20T00:00:00"/>
    <n v="249.02"/>
    <n v="0"/>
  </r>
  <r>
    <s v="1001"/>
    <s v="AVSA"/>
    <s v="A46000477"/>
    <d v="2020-07-20T00:00:00"/>
    <s v="TURISMO MEDIO"/>
    <n v="25000"/>
    <s v="-"/>
    <n v="48"/>
    <m/>
    <s v="NO"/>
    <s v="NO"/>
    <s v="NO"/>
    <s v="8837JRG"/>
    <s v="LEASEPLAN"/>
    <s v="RENTING"/>
    <s v="OPEL"/>
    <s v="ASTRA 1.6 CDTI 110 CV"/>
    <s v="DIESEL"/>
    <s v=""/>
    <s v="1001"/>
    <s v="201701"/>
    <s v="1701"/>
    <s v="D.OPERACIONES ZONA GANDIA/SAFOR/ALICANTE"/>
    <s v="DELEGACION GANDIA"/>
    <s v=""/>
    <x v="47"/>
    <d v="2016-07-20T00:00:00"/>
    <d v="2016-07-20T00:00:00"/>
    <n v="206.84"/>
    <n v="51213"/>
  </r>
  <r>
    <s v="1066"/>
    <s v="CANALIZ. CIVILES S.A."/>
    <s v="A12013561"/>
    <d v="2020-08-10T00:00:00"/>
    <s v="FURGÓN CHASIS CABINA"/>
    <n v="15000"/>
    <s v="-"/>
    <n v="60"/>
    <m/>
    <s v="NO"/>
    <s v="NO"/>
    <s v="NO"/>
    <s v="9660JPY"/>
    <s v="TRANSTEL"/>
    <s v="RENTING"/>
    <s v="NISSAN"/>
    <s v="CABSTAR NT400 VOLQUETE + CAJÓN"/>
    <s v="DIESEL"/>
    <s v="VOLQUETE + CAJÓN"/>
    <s v="1066"/>
    <s v="356019"/>
    <s v="6019"/>
    <s v=""/>
    <s v="DIRECCION MANTENIMIENTO CCSA"/>
    <s v=""/>
    <x v="47"/>
    <d v="2016-08-10T00:00:00"/>
    <d v="2016-08-10T00:00:00"/>
    <n v="698.13"/>
    <n v="0"/>
  </r>
  <r>
    <s v="1001"/>
    <s v="AVSA"/>
    <s v="A46000477"/>
    <d v="2020-09-05T00:00:00"/>
    <s v="PICKUP"/>
    <n v="50000"/>
    <s v="B+E"/>
    <n v="48"/>
    <m/>
    <s v="SI"/>
    <s v="SI"/>
    <s v="NO"/>
    <s v="3228JSD"/>
    <s v="LEASEPLAN"/>
    <s v="RENTING"/>
    <s v="TOYOTA"/>
    <s v="HYLUX 2.5 144 CV"/>
    <s v="DIESEL"/>
    <s v="2 PLAZAS + CAPOTA ESPECIAL"/>
    <s v="1001"/>
    <s v="350527"/>
    <s v="527"/>
    <s v="D.EDARS"/>
    <s v="OTROS EDARS"/>
    <s v=""/>
    <x v="48"/>
    <d v="2016-09-05T00:00:00"/>
    <d v="2016-09-05T00:00:00"/>
    <n v="447.31"/>
    <n v="91850"/>
  </r>
  <r>
    <s v="1053"/>
    <s v="ISG"/>
    <s v="B96922513"/>
    <d v="2020-03-14T00:00:00"/>
    <s v="FURGONETA"/>
    <n v="35000"/>
    <s v="-"/>
    <n v="48"/>
    <m/>
    <s v="NO"/>
    <s v="NO"/>
    <s v="NO"/>
    <s v="0266JLY"/>
    <s v="LEASEPLAN"/>
    <s v="RENTING"/>
    <s v="OPEL"/>
    <s v="COMBO 1.3 CDTI 90 CV"/>
    <s v="DIESEL"/>
    <s v=""/>
    <s v="1053"/>
    <s v="355452"/>
    <s v="5452"/>
    <s v="MEJORA RDTO ISG"/>
    <s v=""/>
    <s v=""/>
    <x v="5"/>
    <d v="2016-03-14T00:00:00"/>
    <d v="2016-03-14T00:00:00"/>
    <n v="233.52"/>
    <n v="81958"/>
  </r>
  <r>
    <s v="1001"/>
    <s v="AVSA"/>
    <s v="A46000477"/>
    <d v="2020-05-11T00:00:00"/>
    <s v="TURISMO LIGERO"/>
    <n v="25000"/>
    <s v="-"/>
    <n v="48"/>
    <m/>
    <s v="NO"/>
    <s v="NO"/>
    <s v="NO"/>
    <s v="1032JNS"/>
    <s v="LEASEPLAN"/>
    <s v="RENTING"/>
    <s v="OPEL"/>
    <s v="CORSA 1.3 CDTI 75 CV 5P"/>
    <s v="DIESEL"/>
    <s v=""/>
    <s v="1001"/>
    <s v="200300"/>
    <s v="300"/>
    <s v="D.OPERACIONES ZONA METROPOLITANA"/>
    <s v="DELEGACION BURJASSOT"/>
    <s v=""/>
    <x v="5"/>
    <d v="2016-05-11T00:00:00"/>
    <d v="2016-05-11T00:00:00"/>
    <n v="193.77"/>
    <n v="633033"/>
  </r>
  <r>
    <s v="1053"/>
    <s v="ISG"/>
    <s v="B96922513"/>
    <d v="2020-01-01T00:00:00"/>
    <s v="FURGONETA 4*4"/>
    <n v="40000"/>
    <s v="B+E"/>
    <n v="48"/>
    <m/>
    <s v="SI"/>
    <s v="SI"/>
    <s v="NO"/>
    <s v="1052JHM"/>
    <s v="BANSACAR"/>
    <s v="RENTING"/>
    <s v="VOLKSWAGEN"/>
    <s v="CADDY 2.0 110CV 4*4"/>
    <s v="DIESEL"/>
    <s v=""/>
    <s v="1053"/>
    <s v="355719"/>
    <s v="5719"/>
    <s v="MANTENIMIENTO INSTALACIONES ISG"/>
    <s v=""/>
    <s v=""/>
    <x v="5"/>
    <d v="2015-08-18T00:00:00"/>
    <d v="2015-08-18T00:00:00"/>
    <n v="456.01"/>
    <n v="181763"/>
  </r>
  <r>
    <s v="1053"/>
    <s v="ISG"/>
    <s v="B96922513"/>
    <d v="2020-01-01T00:00:00"/>
    <s v="FURGONETA"/>
    <n v="25000"/>
    <s v="S"/>
    <n v="48"/>
    <m/>
    <s v="NO"/>
    <s v="NO"/>
    <s v="SI"/>
    <s v="1478JFN"/>
    <s v="BANSACAR"/>
    <s v="RENTING"/>
    <s v="OPEL"/>
    <s v="COMBO 1.3 CDTI 90 CV"/>
    <s v="DIESEL"/>
    <s v=""/>
    <s v="1053"/>
    <s v="355458"/>
    <s v="5458"/>
    <s v="AGUA Y ALCANTARILLADO"/>
    <s v=""/>
    <s v=""/>
    <x v="5"/>
    <d v="2015-06-16T00:00:00"/>
    <d v="2015-06-16T00:00:00"/>
    <n v="273.16000000000003"/>
    <n v="54580"/>
  </r>
  <r>
    <s v="1053"/>
    <s v="ISG"/>
    <s v="B96922513"/>
    <d v="2020-08-18T00:00:00"/>
    <s v="FURGONETA 4*4"/>
    <n v="30000"/>
    <s v="-"/>
    <n v="48"/>
    <m/>
    <s v="NO"/>
    <s v="NO"/>
    <s v="NO"/>
    <s v="1501JRZ"/>
    <s v="LEASEPLAN"/>
    <s v="RENTING"/>
    <s v="VOLKSWAGEN"/>
    <s v="CADDY 4*4 2.0 TDI 122 CV"/>
    <s v="DIESEL"/>
    <s v="2 PLAZAS"/>
    <s v="1053"/>
    <s v="355528"/>
    <s v="5528"/>
    <s v="D.SERVICIOS Y OTROS NEGOCIOS"/>
    <s v=""/>
    <s v=""/>
    <x v="5"/>
    <d v="2016-08-18T00:00:00"/>
    <d v="2016-08-18T00:00:00"/>
    <n v="368.71"/>
    <n v="99528"/>
  </r>
  <r>
    <s v="1400"/>
    <s v="EGEVASA"/>
    <s v="A46615159"/>
    <d v="2020-12-20T00:00:00"/>
    <s v="FURGONETA"/>
    <n v="30000"/>
    <s v="-"/>
    <n v="48"/>
    <m/>
    <s v="NO"/>
    <s v="NO"/>
    <s v="NO"/>
    <s v="1916JVK"/>
    <s v="LEASEPLAN"/>
    <s v="RENTING"/>
    <s v="OPEL"/>
    <s v="COMBO 1.3 CDTI 90 CV"/>
    <s v="DIESEL"/>
    <s v=""/>
    <s v="1400"/>
    <s v="358504"/>
    <s v="8504"/>
    <s v="D.SERVICIOS Y OTROS NEGOCIOS"/>
    <s v=""/>
    <s v=""/>
    <x v="5"/>
    <d v="2016-12-20T00:00:00"/>
    <d v="2016-12-20T00:00:00"/>
    <n v="220.89"/>
    <n v="54800"/>
  </r>
  <r>
    <s v="1058"/>
    <s v="SAMAS S.L."/>
    <s v="B73561755"/>
    <d v="2020-03-14T00:00:00"/>
    <s v="TURISMO LIGERO"/>
    <n v="25000"/>
    <s v="-"/>
    <n v="48"/>
    <m/>
    <s v="NO"/>
    <s v="NO"/>
    <s v="NO"/>
    <s v="2667JLY"/>
    <s v="LEASEPLAN"/>
    <s v="RENTING"/>
    <s v="OPEL"/>
    <s v="CORSA 1.3 CDTI 75 CV 5P"/>
    <s v="DIESEL"/>
    <s v=""/>
    <s v="1058"/>
    <s v="355806"/>
    <s v="5806"/>
    <s v="SERVICIOS CONTADORES SAMAS"/>
    <s v="SERVICIOS CONTADORES SAMAS"/>
    <s v=""/>
    <x v="5"/>
    <d v="2016-03-14T00:00:00"/>
    <d v="2016-03-14T00:00:00"/>
    <n v="193.77"/>
    <n v="68658"/>
  </r>
  <r>
    <s v="1021"/>
    <s v="MEDICION AVANZADA CONTAD."/>
    <s v="A96674460"/>
    <d v="2020-11-24T00:00:00"/>
    <s v="TURISMO LIGERO"/>
    <n v="25000"/>
    <s v="-"/>
    <n v="48"/>
    <m/>
    <s v="NO"/>
    <s v="NO"/>
    <s v="NO"/>
    <s v="3455JTW"/>
    <s v="LEASEPLAN"/>
    <s v="RENTING"/>
    <s v="OPEL"/>
    <s v="CORSA 1.3 CDTI 75 CV 5P"/>
    <s v="DIESEL"/>
    <s v=""/>
    <s v="1021"/>
    <s v="357706"/>
    <s v="7706"/>
    <s v="SERVICIOS CONTADORES MACSA"/>
    <s v="SERVICIOS CONTADORES MACSA"/>
    <s v=""/>
    <x v="5"/>
    <d v="2016-11-24T00:00:00"/>
    <d v="2016-11-24T00:00:00"/>
    <n v="193.77"/>
    <n v="54970"/>
  </r>
  <r>
    <s v="1021"/>
    <s v="MEDICION AVANZADA CONTAD."/>
    <s v="A96674460"/>
    <d v="2020-01-01T00:00:00"/>
    <s v="FURGONETA"/>
    <n v="25000"/>
    <s v="B"/>
    <n v="48"/>
    <m/>
    <s v="SI"/>
    <s v="NO"/>
    <s v="NO"/>
    <s v="4459JHV"/>
    <s v="BANSACAR"/>
    <s v="RENTING"/>
    <s v="OPEL"/>
    <s v="COMBO 1.3 CDTI 90 CV"/>
    <s v="DIESEL"/>
    <s v=""/>
    <s v="1021"/>
    <s v="357708"/>
    <s v="7708"/>
    <s v="SERVICIOS CONTADORES MACSA"/>
    <s v="SERVICIOS CONTADORES MACSA"/>
    <s v=""/>
    <x v="5"/>
    <d v="2015-09-17T00:00:00"/>
    <d v="2015-09-17T00:00:00"/>
    <n v="277.05"/>
    <n v="40415"/>
  </r>
  <r>
    <s v="1053"/>
    <s v="ISG"/>
    <s v="B96922513"/>
    <d v="2020-01-01T00:00:00"/>
    <s v="FURGONETA"/>
    <n v="25000"/>
    <s v="S"/>
    <n v="48"/>
    <m/>
    <s v="NO"/>
    <s v="NO"/>
    <s v="SI"/>
    <s v="4466JHV"/>
    <s v="BANSACAR"/>
    <s v="RENTING"/>
    <s v="OPEL"/>
    <s v="COMBO 1.3 CDTI 90 CV"/>
    <s v="DIESEL"/>
    <s v=""/>
    <s v="1053"/>
    <s v="355458"/>
    <s v="5458"/>
    <s v="AGUA Y ALCANTARILLADO"/>
    <s v=""/>
    <s v=""/>
    <x v="5"/>
    <d v="2015-09-18T00:00:00"/>
    <d v="2015-09-18T00:00:00"/>
    <n v="273.16000000000003"/>
    <n v="49920"/>
  </r>
  <r>
    <s v="1058"/>
    <s v="SAMAS S.L."/>
    <s v="B73561755"/>
    <d v="2020-01-01T00:00:00"/>
    <s v="FURGONETA"/>
    <n v="25000"/>
    <s v="B"/>
    <n v="48"/>
    <m/>
    <s v="SI"/>
    <s v="NO"/>
    <s v="NO"/>
    <s v="4468JHV"/>
    <s v="BANSACAR"/>
    <s v="RENTING"/>
    <s v="OPEL"/>
    <s v="COMBO 1.3 CDTI 90 CV"/>
    <s v="DIESEL"/>
    <s v=""/>
    <s v="1058"/>
    <s v="355806"/>
    <s v="5806"/>
    <s v="SERVICIOS CONTADORES SAMAS"/>
    <s v="SERVICIOS CONTADORES SAMAS"/>
    <s v=""/>
    <x v="5"/>
    <d v="2015-09-17T00:00:00"/>
    <d v="2015-09-17T00:00:00"/>
    <n v="277.05"/>
    <n v="39313"/>
  </r>
  <r>
    <s v="1053"/>
    <s v="ISG"/>
    <s v="B96922513"/>
    <d v="2020-01-01T00:00:00"/>
    <s v="FURGONETA"/>
    <n v="35000"/>
    <s v="S"/>
    <n v="48"/>
    <m/>
    <s v="NO"/>
    <s v="NO"/>
    <s v="SI"/>
    <s v="4469JHV"/>
    <s v="BANSACAR"/>
    <s v="RENTING"/>
    <s v="OPEL"/>
    <s v="COMBO 1.3 CDTI 90 CV"/>
    <s v="DIESEL"/>
    <s v=""/>
    <s v="1053"/>
    <s v="355719"/>
    <s v="5719"/>
    <s v="MANTENIMIENTO INSTALACIONES ISG"/>
    <s v=""/>
    <s v=""/>
    <x v="5"/>
    <d v="2015-09-28T00:00:00"/>
    <d v="2015-09-28T00:00:00"/>
    <n v="313.2"/>
    <n v="134956"/>
  </r>
  <r>
    <s v="1021"/>
    <s v="MEDICION AVANZADA CONTAD."/>
    <s v="A96674460"/>
    <d v="2020-01-01T00:00:00"/>
    <s v="FURGONETA"/>
    <n v="25000"/>
    <s v="B"/>
    <n v="48"/>
    <m/>
    <s v="SI"/>
    <s v="NO"/>
    <s v="NO"/>
    <s v="4481JHV"/>
    <s v="BANSACAR"/>
    <s v="RENTING"/>
    <s v="OPEL"/>
    <s v="COMBO 1.3 CDTI 90 CV"/>
    <s v="DIESEL"/>
    <s v=""/>
    <s v="1021"/>
    <s v="357706"/>
    <s v="7706"/>
    <s v="SERVICIOS CONTADORES MACSA"/>
    <s v="SERVICIOS CONTADORES MACSA"/>
    <s v=""/>
    <x v="5"/>
    <d v="2015-09-17T00:00:00"/>
    <d v="2015-09-17T00:00:00"/>
    <n v="277.05"/>
    <n v="24870"/>
  </r>
  <r>
    <s v="1053"/>
    <s v="ISG"/>
    <s v="B96922513"/>
    <d v="2020-01-01T00:00:00"/>
    <s v="FURGONETA"/>
    <n v="35000"/>
    <s v="S"/>
    <n v="48"/>
    <m/>
    <s v="NO"/>
    <s v="NO"/>
    <s v="SI"/>
    <s v="4483JHV"/>
    <s v="BANSACAR"/>
    <s v="RENTING"/>
    <s v="OPEL"/>
    <s v="COMBO 1.3 CDTI 90 CV"/>
    <s v="DIESEL"/>
    <s v=""/>
    <s v="1053"/>
    <s v="355719"/>
    <s v="5719"/>
    <s v="MANTENIMIENTO INSTALACIONES ISG"/>
    <s v=""/>
    <s v=""/>
    <x v="5"/>
    <d v="2015-09-28T00:00:00"/>
    <d v="2015-09-28T00:00:00"/>
    <n v="313.2"/>
    <n v="135644"/>
  </r>
  <r>
    <s v="1053"/>
    <s v="ISG"/>
    <s v="B96922513"/>
    <d v="2020-11-25T00:00:00"/>
    <s v="FURGONETA"/>
    <n v="40000"/>
    <s v="B"/>
    <n v="48"/>
    <m/>
    <s v="SI"/>
    <s v="NO"/>
    <s v="NO"/>
    <s v="4699JTW"/>
    <s v="LEASEPLAN"/>
    <s v="RENTING"/>
    <s v="OPEL"/>
    <s v="COMBO 1.3 CDTI 90 CV"/>
    <s v="DIESEL"/>
    <s v=""/>
    <s v="1053"/>
    <s v="355514"/>
    <s v="5514"/>
    <s v="D.SERVICIOS Y OTROS NEGOCIOS"/>
    <s v=""/>
    <s v=""/>
    <x v="5"/>
    <d v="2016-11-25T00:00:00"/>
    <d v="2016-11-25T00:00:00"/>
    <n v="249.74"/>
    <n v="94331"/>
  </r>
  <r>
    <s v="1021"/>
    <s v="MEDICION AVANZADA CONTAD."/>
    <s v="A96674460"/>
    <d v="2020-04-06T00:00:00"/>
    <s v="FURGONETA"/>
    <n v="25000"/>
    <s v="-"/>
    <n v="48"/>
    <m/>
    <s v="NO"/>
    <s v="NO"/>
    <s v="NO"/>
    <s v="5237JLY"/>
    <s v="LEASEPLAN"/>
    <s v="RENTING"/>
    <s v="OPEL"/>
    <s v="COMBO 1.3 CDTI 90 CV"/>
    <s v="DIESEL"/>
    <s v=""/>
    <s v="1021"/>
    <s v="357706"/>
    <s v="7706"/>
    <s v="SERVICIOS CONTADORES MACSA"/>
    <s v="SERVICIOS CONTADORES MACSA"/>
    <s v=""/>
    <x v="5"/>
    <d v="2016-04-06T00:00:00"/>
    <d v="2016-04-06T00:00:00"/>
    <n v="200.29"/>
    <n v="39391"/>
  </r>
  <r>
    <s v="1021"/>
    <s v="MEDICION AVANZADA CONTAD."/>
    <s v="A96674460"/>
    <d v="2020-03-14T00:00:00"/>
    <s v="FURGONETA"/>
    <n v="25000"/>
    <s v="-"/>
    <n v="48"/>
    <m/>
    <s v="NO"/>
    <s v="NO"/>
    <s v="NO"/>
    <s v="5431JLY"/>
    <s v="LEASEPLAN"/>
    <s v="RENTING"/>
    <s v="OPEL"/>
    <s v="COMBO 1.3 CDTI 90 CV"/>
    <s v="DIESEL"/>
    <s v=""/>
    <s v="1021"/>
    <s v="357706"/>
    <s v="7706"/>
    <s v="SERVICIOS CONTADORES MACSA"/>
    <s v="SERVICIOS CONTADORES MACSA"/>
    <s v=""/>
    <x v="5"/>
    <d v="2016-03-14T00:00:00"/>
    <d v="2016-03-14T00:00:00"/>
    <n v="200.29"/>
    <n v="50944"/>
  </r>
  <r>
    <s v="1053"/>
    <s v="ISG"/>
    <s v="B96922513"/>
    <d v="2020-01-01T00:00:00"/>
    <s v="FURGONA L1H1"/>
    <n v="25000"/>
    <s v="-"/>
    <n v="60"/>
    <m/>
    <s v="NO"/>
    <s v="NO"/>
    <s v="NO"/>
    <s v="5592HZD"/>
    <s v="LEASEPLAN"/>
    <s v="RENTING"/>
    <s v="RENAULT"/>
    <s v="TRAFIC 2.0 DCI 90 CV"/>
    <s v="DIESEL"/>
    <s v=""/>
    <s v="1053"/>
    <s v="357710"/>
    <s v="7710"/>
    <s v="ALCANTARILLADO ISG"/>
    <s v="ALCANTARILLADO"/>
    <s v=""/>
    <x v="5"/>
    <d v="2014-09-16T00:00:00"/>
    <d v="2014-09-16T00:00:00"/>
    <n v="448.22"/>
    <n v="94892"/>
  </r>
  <r>
    <s v="1053"/>
    <s v="ISG"/>
    <s v="B96922513"/>
    <d v="2020-01-27T00:00:00"/>
    <s v="TURISMO LIGERO"/>
    <n v="25000"/>
    <s v="-"/>
    <n v="48"/>
    <m/>
    <s v="NO"/>
    <s v="NO"/>
    <s v="NO"/>
    <s v="5648JLH"/>
    <s v="BANSACAR"/>
    <s v="RENTING"/>
    <s v="OPEL"/>
    <s v="CORSA 1.3 CDTI 75 CV 3P"/>
    <s v="DIESEL"/>
    <s v=""/>
    <s v="1053"/>
    <s v="355504"/>
    <s v="5504"/>
    <s v="D.SERVICIOS Y OTROS NEGOCIOS"/>
    <s v=""/>
    <s v=""/>
    <x v="5"/>
    <d v="2016-01-27T00:00:00"/>
    <d v="2016-01-27T00:00:00"/>
    <n v="233.63"/>
    <n v="135053"/>
  </r>
  <r>
    <s v="1053"/>
    <s v="ISG"/>
    <s v="B96922513"/>
    <d v="2020-07-06T00:00:00"/>
    <s v="FURGONETA KOMBI"/>
    <n v="25000"/>
    <s v="B+E"/>
    <n v="48"/>
    <m/>
    <s v="SI"/>
    <s v="SI"/>
    <s v="NO"/>
    <s v="6098JPV"/>
    <s v="LEASEPLAN"/>
    <s v="RENTING"/>
    <s v="OPEL"/>
    <s v="COMBO 1.3 CDTI 90 CV KOMBI"/>
    <s v="DIESEL"/>
    <s v=""/>
    <s v="1053"/>
    <s v="357710"/>
    <s v="7710"/>
    <s v="ALCANTARILLADO ISG"/>
    <s v="ALCANTARILLADO"/>
    <s v=""/>
    <x v="5"/>
    <d v="2016-07-06T00:00:00"/>
    <d v="2016-07-06T00:00:00"/>
    <n v="240.69"/>
    <n v="53040"/>
  </r>
  <r>
    <s v="1021"/>
    <s v="MEDICION AVANZADA CONTAD."/>
    <s v="A96674460"/>
    <d v="2020-05-20T00:00:00"/>
    <s v="FURGONETA"/>
    <n v="25000"/>
    <s v="-"/>
    <n v="48"/>
    <m/>
    <s v="NO"/>
    <s v="NO"/>
    <s v="NO"/>
    <s v="6545JNS"/>
    <s v="LEASEPLAN"/>
    <s v="RENTING"/>
    <s v="OPEL"/>
    <s v="COMBO 1.3 CDTI 90 CV"/>
    <s v="DIESEL"/>
    <s v=""/>
    <s v="1021"/>
    <s v="357708"/>
    <s v="7708"/>
    <s v="SERVICIOS CONTADORES MACSA"/>
    <s v="SERVICIOS CONTADORES MACSA"/>
    <s v=""/>
    <x v="5"/>
    <d v="2016-05-20T00:00:00"/>
    <d v="2016-05-20T00:00:00"/>
    <n v="200.29"/>
    <n v="31712"/>
  </r>
  <r>
    <s v="1053"/>
    <s v="ISG"/>
    <s v="B96922513"/>
    <d v="2020-05-02T00:00:00"/>
    <s v="TURISMO LIGERO"/>
    <n v="37000"/>
    <s v="-"/>
    <n v="48"/>
    <m/>
    <s v="NO"/>
    <s v="NO"/>
    <s v="NO"/>
    <s v="7756JNH"/>
    <s v="LEASEPLAN"/>
    <s v="RENTING"/>
    <s v="OPEL"/>
    <s v="CORSA 1.3 CDTI 75 CV 5P"/>
    <s v="DIESEL"/>
    <s v=""/>
    <s v="1053"/>
    <s v="357710"/>
    <s v="7710"/>
    <s v="ALCANTARILLADO ISG"/>
    <s v="ALCANTARILLADO"/>
    <s v=""/>
    <x v="5"/>
    <d v="2016-05-02T00:00:00"/>
    <d v="2016-05-02T00:00:00"/>
    <n v="219.36"/>
    <n v="45269"/>
  </r>
  <r>
    <s v="1053"/>
    <s v="ISG"/>
    <s v="B96922513"/>
    <d v="2020-09-02T00:00:00"/>
    <s v="TURISMO MEDIO"/>
    <n v="30000"/>
    <s v="-"/>
    <n v="48"/>
    <m/>
    <s v="NO"/>
    <s v="NO"/>
    <s v="NO"/>
    <s v="9378JSB"/>
    <s v="LEASEPLAN"/>
    <s v="RENTING"/>
    <s v="OPEL"/>
    <s v="ASTRA 1.6 CDTI 110 CV"/>
    <s v="DIESEL"/>
    <s v=""/>
    <s v="1053"/>
    <s v="355452"/>
    <s v="5452"/>
    <s v="MEJORA RDTO ISG"/>
    <s v=""/>
    <s v=""/>
    <x v="5"/>
    <d v="2016-09-02T00:00:00"/>
    <d v="2016-09-02T00:00:00"/>
    <n v="215.48"/>
    <n v="109516"/>
  </r>
  <r>
    <s v="1053"/>
    <s v="ISG"/>
    <s v="B96922513"/>
    <d v="2020-05-27T00:00:00"/>
    <s v="FURGONETA"/>
    <n v="25000"/>
    <s v="-"/>
    <n v="48"/>
    <m/>
    <s v="NO"/>
    <s v="NO"/>
    <s v="NO"/>
    <s v="9597JNY"/>
    <s v="LEASEPLAN"/>
    <s v="RENTING"/>
    <s v="OPEL"/>
    <s v="COMBO 1.3 CDTI 90 CV"/>
    <s v="DIESEL"/>
    <s v=""/>
    <s v="1053"/>
    <s v="355528"/>
    <s v="5528"/>
    <s v="D.SERVICIOS Y OTROS NEGOCIOS"/>
    <s v=""/>
    <s v=""/>
    <x v="5"/>
    <d v="2016-05-27T00:00:00"/>
    <d v="2016-05-27T00:00:00"/>
    <n v="200.29"/>
    <n v="806621"/>
  </r>
  <r>
    <s v="1053"/>
    <s v="ISG"/>
    <s v="B96922513"/>
    <d v="2020-05-27T00:00:00"/>
    <s v="FURGONETA"/>
    <n v="30000"/>
    <s v="-"/>
    <n v="48"/>
    <m/>
    <s v="NO"/>
    <s v="NO"/>
    <s v="NO"/>
    <s v="9605JNY"/>
    <s v="LEASEPLAN"/>
    <s v="RENTING"/>
    <s v="OPEL"/>
    <s v="COMBO 1.3 CDTI 90 CV"/>
    <s v="DIESEL"/>
    <s v=""/>
    <s v="1053"/>
    <s v="355719"/>
    <s v="5719"/>
    <s v="MANTENIMIENTO INSTALACIONES ISG"/>
    <s v=""/>
    <s v=""/>
    <x v="5"/>
    <d v="2016-05-27T00:00:00"/>
    <d v="2016-05-27T00:00:00"/>
    <n v="220.89"/>
    <n v="87341"/>
  </r>
  <r>
    <s v="1053"/>
    <s v="ISG"/>
    <s v="B96922513"/>
    <d v="2020-01-01T00:00:00"/>
    <s v="TURISMO LIGERO"/>
    <n v="20000"/>
    <s v="-"/>
    <n v="48"/>
    <m/>
    <s v="NO"/>
    <s v="NO"/>
    <s v="NO"/>
    <s v="9864KXP"/>
    <s v="LEASEPLAN"/>
    <s v="ALQUILER"/>
    <s v="PEUGEOT"/>
    <s v="208 1.2 PURETECH 82 CV"/>
    <s v="DIESEL"/>
    <s v=""/>
    <s v="1053"/>
    <s v="355475"/>
    <s v="5475"/>
    <s v="D.SERVICIOS Y OTROS NEGOCIOS"/>
    <s v=""/>
    <s v=""/>
    <x v="5"/>
    <d v="2019-07-09T00:00:00"/>
    <d v="2019-07-09T00:00:00"/>
    <n v="320"/>
    <n v="0"/>
  </r>
  <r>
    <s v="1201"/>
    <s v="SASTESA"/>
    <s v="A44186062"/>
    <d v="2020-07-07T00:00:00"/>
    <s v="FURGONETA"/>
    <n v="25000"/>
    <s v="E+S+NI"/>
    <n v="48"/>
    <m/>
    <s v="NO"/>
    <s v="SI"/>
    <s v="SI"/>
    <s v="7780JPM"/>
    <s v="LEASEPLAN"/>
    <s v="RENTING"/>
    <s v="OPEL"/>
    <s v="COMBO 1.3 CDTI 90 CV"/>
    <s v="DIESEL"/>
    <s v=""/>
    <s v="1201"/>
    <s v="102114"/>
    <s v="2114"/>
    <s v="D.OPERACIONES ZONA EXTERIOR"/>
    <s v="DELEGACION ARAGON"/>
    <s v=""/>
    <x v="49"/>
    <d v="2016-07-07T00:00:00"/>
    <d v="2016-07-07T00:00:00"/>
    <n v="220.29"/>
    <n v="162263"/>
  </r>
  <r>
    <s v="1004"/>
    <s v="G.O.MEDIOAMBIENTE S.L."/>
    <s v="B46017018"/>
    <d v="2020-03-30T00:00:00"/>
    <s v="FURGONA L1H1"/>
    <n v="25000"/>
    <s v="-"/>
    <n v="60"/>
    <m/>
    <s v="NO"/>
    <s v="NO"/>
    <s v="NO"/>
    <s v="0979JDJ"/>
    <s v="LEASEPLAN"/>
    <s v="RENTING"/>
    <s v="RENAULT"/>
    <s v="TRAFIC 1.6 DCI 115 CV"/>
    <s v="DIESEL"/>
    <s v=""/>
    <s v="1004"/>
    <s v="350467"/>
    <s v="467"/>
    <s v="D.OPERACIONES RESTO COMUN.VALENCIANA"/>
    <s v="DELEGACION DESALACION"/>
    <s v=""/>
    <x v="50"/>
    <d v="2015-03-30T00:00:00"/>
    <d v="2015-03-30T00:00:00"/>
    <n v="459.02"/>
    <n v="141200"/>
  </r>
  <r>
    <s v="1201"/>
    <s v="SASTESA"/>
    <s v="A44186062"/>
    <d v="2020-06-13T00:00:00"/>
    <s v="FURGONETA"/>
    <n v="40000"/>
    <s v="B+E+NI"/>
    <n v="48"/>
    <m/>
    <s v="SI"/>
    <s v="SI"/>
    <s v="NO"/>
    <s v="9469JPG"/>
    <s v="LEASEPLAN"/>
    <s v="RENTING"/>
    <s v="OPEL"/>
    <s v="COMBO 1.3 CDTI 90 CV"/>
    <s v="DIESEL"/>
    <s v=""/>
    <s v="1201"/>
    <s v="12019625"/>
    <s v="12019625"/>
    <s v="D.EDARS"/>
    <s v="EDARS R25"/>
    <s v=""/>
    <x v="9"/>
    <d v="2016-06-13T00:00:00"/>
    <d v="2016-06-13T00:00:00"/>
    <n v="282.36"/>
    <n v="144933"/>
  </r>
  <r>
    <s v="1201"/>
    <s v="SASTESA"/>
    <s v="A44186062"/>
    <d v="2020-12-30T00:00:00"/>
    <s v="TURISMO LIGERO"/>
    <n v="30000"/>
    <s v="NI"/>
    <n v="48"/>
    <m/>
    <s v="NO"/>
    <s v="NO"/>
    <s v="NO"/>
    <s v="9548JVN"/>
    <s v="LEASEPLAN"/>
    <s v="RENTING"/>
    <s v="OPEL"/>
    <s v="CORSA 1.3 CDTI 75 CV 5P"/>
    <s v="DIESEL"/>
    <s v=""/>
    <s v="1201"/>
    <s v="12019625"/>
    <s v="12019625"/>
    <s v="D.EDARS"/>
    <s v="EDARS R25"/>
    <s v=""/>
    <x v="9"/>
    <d v="2016-12-30T00:00:00"/>
    <d v="2016-12-30T00:00:00"/>
    <n v="239.64"/>
    <n v="81727"/>
  </r>
  <r>
    <s v="1505"/>
    <s v="CGAC"/>
    <s v="A60401585"/>
    <d v="2020-09-19T00:00:00"/>
    <s v="FURGONETA"/>
    <n v="20000"/>
    <s v="-"/>
    <n v="48"/>
    <m/>
    <s v="NO"/>
    <s v="NO"/>
    <s v="NO"/>
    <s v="9575JSN"/>
    <s v="LEASEPLAN"/>
    <s v="RENTING"/>
    <s v="RENAULT"/>
    <s v="KANGOO 1.5 DCI 75 CV"/>
    <s v="DIESEL"/>
    <s v=""/>
    <s v="1505"/>
    <s v="725467"/>
    <s v="5467"/>
    <s v="D.EDARS"/>
    <s v="IÑIGO URRUCHI"/>
    <s v=""/>
    <x v="51"/>
    <d v="2016-09-19T00:00:00"/>
    <d v="2016-09-19T00:00:00"/>
    <n v="302.83999999999997"/>
    <n v="82325"/>
  </r>
  <r>
    <s v="1505"/>
    <s v="CGAC"/>
    <s v="A60401585"/>
    <d v="2020-02-24T00:00:00"/>
    <s v="FURGONETA"/>
    <n v="15000"/>
    <s v="-"/>
    <n v="48"/>
    <m/>
    <s v="NO"/>
    <s v="NO"/>
    <s v="NO"/>
    <s v="0441JLV"/>
    <s v="LEASEPLAN"/>
    <s v="RENTING"/>
    <s v="RENAULT"/>
    <s v="KANGOO 1.5 DCI 75 CV"/>
    <s v="DIESEL"/>
    <s v=""/>
    <s v="1505"/>
    <s v="725428"/>
    <s v="5428"/>
    <s v="D.EDARS"/>
    <s v="IÑIGO URRUCHI"/>
    <s v=""/>
    <x v="52"/>
    <d v="2016-02-24T00:00:00"/>
    <d v="2016-02-24T00:00:00"/>
    <n v="297.72000000000003"/>
    <n v="94539"/>
  </r>
  <r>
    <s v="1505"/>
    <s v="CGAC"/>
    <s v="A60401585"/>
    <d v="2020-04-01T00:00:00"/>
    <s v="FURGONETA"/>
    <n v="30000"/>
    <s v="-"/>
    <n v="48"/>
    <m/>
    <s v="NO"/>
    <s v="NO"/>
    <s v="NO"/>
    <s v="1103JMN"/>
    <s v="LEASEPLAN"/>
    <s v="RENTING"/>
    <s v="RENAULT"/>
    <s v="KANGOO 1.5 DCI 75 CV"/>
    <s v="GASOLINA"/>
    <s v=""/>
    <s v="1505"/>
    <s v="725461"/>
    <s v="5461"/>
    <s v="D.EDARS"/>
    <s v="JULIA TEROL"/>
    <s v=""/>
    <x v="53"/>
    <d v="2016-04-01T00:00:00"/>
    <d v="2016-04-01T00:00:00"/>
    <n v="331.62"/>
    <n v="100944"/>
  </r>
  <r>
    <s v="1505"/>
    <s v="CGAC"/>
    <s v="A60401585"/>
    <d v="2020-05-03T00:00:00"/>
    <s v="TURISMO LIGERO"/>
    <n v="20000"/>
    <s v="-"/>
    <n v="48"/>
    <m/>
    <s v="NO"/>
    <s v="NO"/>
    <s v="NO"/>
    <s v="5142JNJ"/>
    <s v="LEASEPLAN"/>
    <s v="RENTING"/>
    <s v="RENAULT"/>
    <s v="CLIO 1.5 DCI 75 CV"/>
    <s v="DIESEL"/>
    <s v=""/>
    <s v="1505"/>
    <s v="725565"/>
    <s v="5565"/>
    <s v="D.EDARS"/>
    <s v="MERITXELL FARRES"/>
    <s v=""/>
    <x v="53"/>
    <d v="2016-05-03T00:00:00"/>
    <d v="2016-05-03T00:00:00"/>
    <n v="254.79"/>
    <n v="49313"/>
  </r>
  <r>
    <s v="1505"/>
    <s v="CGAC"/>
    <s v="A60401585"/>
    <d v="2020-04-27T00:00:00"/>
    <s v="FURGONETA"/>
    <n v="15000"/>
    <s v="B+E+S"/>
    <n v="48"/>
    <m/>
    <s v="SI"/>
    <s v="SI"/>
    <s v="SI"/>
    <s v="5326JNF"/>
    <s v="LEASEPLAN"/>
    <s v="RENTING"/>
    <s v="RENAULT"/>
    <s v="KANGOO 1.5 DCI 75 CV"/>
    <s v="DIESEL"/>
    <s v=""/>
    <s v="1505"/>
    <s v="725565"/>
    <s v="5565"/>
    <s v="D.EDARS"/>
    <s v="MERITXELL FARRES"/>
    <s v=""/>
    <x v="53"/>
    <d v="2016-04-27T00:00:00"/>
    <d v="2016-04-27T00:00:00"/>
    <n v="296.54000000000002"/>
    <n v="3201"/>
  </r>
  <r>
    <s v="1505"/>
    <s v="CGAC"/>
    <s v="A60401585"/>
    <d v="2020-06-06T00:00:00"/>
    <s v="FURGONETA"/>
    <n v="30000"/>
    <s v="-"/>
    <n v="48"/>
    <m/>
    <s v="NO"/>
    <s v="NO"/>
    <s v="NO"/>
    <s v="9633JPC"/>
    <s v="LEASEPLAN"/>
    <s v="RENTING"/>
    <s v="RENAULT"/>
    <s v="KANGOO 1.5 DCI 75 CV"/>
    <s v="DIESEL"/>
    <s v=""/>
    <s v="1505"/>
    <s v="725461"/>
    <s v="5461"/>
    <s v="D.EDARS"/>
    <s v="JULIA TEROL"/>
    <s v=""/>
    <x v="54"/>
    <d v="2016-06-06T00:00:00"/>
    <d v="2016-06-06T00:00:00"/>
    <n v="326.85000000000002"/>
    <n v="73684"/>
  </r>
  <r>
    <s v="1506"/>
    <s v="CINCA"/>
    <s v="A99094062"/>
    <d v="2020-12-26T00:00:00"/>
    <s v="FURGONETA"/>
    <n v="25000"/>
    <s v="FA"/>
    <n v="48"/>
    <m/>
    <s v="NO"/>
    <s v="NO"/>
    <s v="NO"/>
    <s v="0323JVJ"/>
    <s v="LEASEPLAN"/>
    <s v="RENTING"/>
    <s v="OPEL"/>
    <s v="COMBO 1.3 CDTI 90 CV"/>
    <s v="DIESEL"/>
    <s v=""/>
    <s v="1506"/>
    <s v="725432"/>
    <s v="5432"/>
    <s v="D.EDARS"/>
    <s v="EDARS R26"/>
    <s v=""/>
    <x v="55"/>
    <d v="2016-12-26T00:00:00"/>
    <d v="2016-12-26T00:00:00"/>
    <n v="205.84"/>
    <n v="47891"/>
  </r>
  <r>
    <s v="1506"/>
    <s v="CINCA"/>
    <s v="A99094062"/>
    <d v="2020-09-26T00:00:00"/>
    <s v="FURGONETA KOMBI"/>
    <n v="25000"/>
    <s v="B+FA"/>
    <n v="48"/>
    <m/>
    <s v="SI"/>
    <s v="NO"/>
    <s v="NO"/>
    <s v="1045JSP"/>
    <s v="LEASEPLAN"/>
    <s v="RENTING"/>
    <s v="OPEL"/>
    <s v="COMBO 1.3 CDTI 90 CV KOMBI"/>
    <s v="DIESEL"/>
    <s v=""/>
    <s v="1506"/>
    <s v="725438"/>
    <s v="5438"/>
    <s v="D.EDARS"/>
    <s v="EDARS R26"/>
    <s v=""/>
    <x v="55"/>
    <d v="2016-09-26T00:00:00"/>
    <d v="2016-09-26T00:00:00"/>
    <n v="257.52999999999997"/>
    <n v="56271"/>
  </r>
  <r>
    <s v="1506"/>
    <s v="CINCA"/>
    <s v="A99094062"/>
    <d v="2020-03-23T00:00:00"/>
    <s v="TURISMO LIGERO"/>
    <n v="25000"/>
    <s v="FA"/>
    <n v="48"/>
    <m/>
    <s v="NO"/>
    <s v="NO"/>
    <s v="NO"/>
    <s v="1665JMN"/>
    <s v="BANSACAR"/>
    <s v="RENTING"/>
    <s v="OPEL"/>
    <s v="CORSA 1.3 CDTI 75 CV 5P"/>
    <s v="DIESEL"/>
    <s v=""/>
    <s v="1506"/>
    <s v="725432"/>
    <s v="5432"/>
    <s v="D.EDARS"/>
    <s v="EDARS R26"/>
    <s v=""/>
    <x v="55"/>
    <d v="2016-03-23T00:00:00"/>
    <d v="2016-03-23T00:00:00"/>
    <n v="233.63"/>
    <n v="52493"/>
  </r>
  <r>
    <s v="1201"/>
    <s v="SASTESA"/>
    <s v="A44186062"/>
    <d v="2020-11-14T00:00:00"/>
    <s v="FURGONETA KOMBI"/>
    <n v="40000"/>
    <s v="NI"/>
    <n v="48"/>
    <m/>
    <s v="NO"/>
    <s v="NO"/>
    <s v="NO"/>
    <s v="3462JTK"/>
    <s v="LEASEPLAN"/>
    <s v="RENTING"/>
    <s v="OPEL"/>
    <s v="COMBO 1.3 CDTI 90 CV KOMBI"/>
    <s v="DIESEL"/>
    <s v=""/>
    <s v="1201"/>
    <s v="352096"/>
    <s v="2096"/>
    <s v="D.OPERACIONES ZONA EXTERIOR"/>
    <s v="DELEGACION ARAGON"/>
    <s v=""/>
    <x v="56"/>
    <d v="2016-11-14T00:00:00"/>
    <d v="2016-11-14T00:00:00"/>
    <n v="310.93"/>
    <n v="139480"/>
  </r>
  <r>
    <s v="1505"/>
    <s v="CGAC"/>
    <s v="A60401585"/>
    <d v="2020-01-01T00:00:00"/>
    <s v="FURGONETA 4*4"/>
    <n v="40000"/>
    <s v="B+E+S"/>
    <n v="48"/>
    <m/>
    <s v="SI"/>
    <s v="SI"/>
    <s v="SI"/>
    <s v="3269JHR"/>
    <s v="BANSACAR"/>
    <s v="RENTING"/>
    <s v="VOLKSWAGEN"/>
    <s v="CADDY 2.0 110CV 4*4"/>
    <s v="DIESEL"/>
    <s v=""/>
    <s v="1505"/>
    <s v="205359"/>
    <s v="5359"/>
    <s v="D.OPERACIONES ZONA EXTERIOR"/>
    <s v="DELEGACION CATALUNYA"/>
    <s v=""/>
    <x v="57"/>
    <d v="2015-09-07T00:00:00"/>
    <d v="2015-09-07T00:00:00"/>
    <n v="465.05"/>
    <n v="161883"/>
  </r>
  <r>
    <s v="1066"/>
    <s v="CANALIZ. CIVILES S.A."/>
    <s v="A12013561"/>
    <d v="2020-12-28T00:00:00"/>
    <s v="FURGÓN CHASIS CABINA"/>
    <n v="15000"/>
    <s v="-"/>
    <n v="60"/>
    <m/>
    <s v="NO"/>
    <s v="NO"/>
    <s v="NO"/>
    <s v="1304JVD"/>
    <s v="TRANSTEL"/>
    <s v="RENTING"/>
    <s v="NISSAN"/>
    <s v="CABSTAR NT400 VOLQUETE + CAJÓN"/>
    <s v="DIESEL"/>
    <s v="VOLQUETE + CAJÓN"/>
    <s v="1066"/>
    <s v="356015"/>
    <s v="6015"/>
    <s v=""/>
    <s v="DIRECCION MANTENIMIENTO CCSA"/>
    <s v=""/>
    <x v="58"/>
    <d v="2016-12-28T00:00:00"/>
    <d v="2016-12-28T00:00:00"/>
    <n v="695.39"/>
    <n v="0"/>
  </r>
  <r>
    <s v="1066"/>
    <s v="CANALIZ. CIVILES S.A."/>
    <s v="A12013561"/>
    <d v="2020-05-31T00:00:00"/>
    <s v="FURGÓN CHASIS CABINA"/>
    <n v="15000"/>
    <s v="-"/>
    <n v="60"/>
    <m/>
    <s v="NO"/>
    <s v="NO"/>
    <s v="NO"/>
    <s v="3582JPC"/>
    <s v="TRANSTEL"/>
    <s v="RENTING"/>
    <s v="NISSAN"/>
    <s v="CABSTAR NT400 VOLQUETE + CAJÓN"/>
    <s v="DIESEL"/>
    <s v="VOLQUETE + CAJÓN"/>
    <s v="1066"/>
    <s v="336014"/>
    <s v="6014"/>
    <s v=""/>
    <s v="DIRECCION MANTENIMIENTO CCSA"/>
    <s v=""/>
    <x v="58"/>
    <d v="2016-05-31T00:00:00"/>
    <d v="2016-05-31T00:00:00"/>
    <n v="673"/>
    <n v="0"/>
  </r>
  <r>
    <s v="1066"/>
    <s v="CANALIZ. CIVILES S.A."/>
    <s v="A12013561"/>
    <d v="2020-01-01T00:00:00"/>
    <s v="FURGÓN CHASIS CABINA"/>
    <n v="20000"/>
    <s v="-"/>
    <n v="60"/>
    <m/>
    <s v="NO"/>
    <s v="NO"/>
    <s v="NO"/>
    <s v="3841HYF"/>
    <s v="TLM"/>
    <s v="ALQUILER"/>
    <s v="NISSAN"/>
    <s v="CABSTAR NT400"/>
    <s v="DIESEL"/>
    <s v="VOLQUETE + CAJÓN"/>
    <s v="1066"/>
    <s v="356015"/>
    <s v="6015"/>
    <s v=""/>
    <s v="DIRECCION MANTENIMIENTO CCSA"/>
    <s v=""/>
    <x v="58"/>
    <d v="2019-01-01T00:00:00"/>
    <d v="2019-01-01T00:00:00"/>
    <n v="770"/>
    <n v="0"/>
  </r>
  <r>
    <s v="1066"/>
    <s v="CANALIZ. CIVILES S.A."/>
    <s v="A12013561"/>
    <d v="2020-03-23T00:00:00"/>
    <s v="FURGÓN CHASIS CABINA"/>
    <n v="15000"/>
    <s v="-"/>
    <n v="60"/>
    <m/>
    <s v="NO"/>
    <s v="NO"/>
    <s v="NO"/>
    <s v="7501JMC"/>
    <s v="TRANSTEL"/>
    <s v="RENTING"/>
    <s v="NISSAN"/>
    <s v="CABSTAR NT400 VOLQUETE"/>
    <s v="DIESEL"/>
    <s v="VOLQUETE + CAJÓN"/>
    <s v="1066"/>
    <s v="356015"/>
    <s v="6015"/>
    <s v=""/>
    <s v="DIRECCION MANTENIMIENTO CCSA"/>
    <s v=""/>
    <x v="58"/>
    <d v="2016-03-23T00:00:00"/>
    <d v="2016-03-23T00:00:00"/>
    <n v="719.63"/>
    <n v="0"/>
  </r>
  <r>
    <s v="1400"/>
    <s v="EGEVASA"/>
    <s v="A46615159"/>
    <d v="2020-12-02T00:00:00"/>
    <s v="FURGONETA"/>
    <n v="25000"/>
    <s v="B"/>
    <n v="48"/>
    <m/>
    <s v="SI"/>
    <s v="NO"/>
    <s v="NO"/>
    <s v="3645JTZ"/>
    <s v="LEASEPLAN"/>
    <s v="RENTING"/>
    <s v="OPEL"/>
    <s v="COMBO 1.3 CDTI 90 CV"/>
    <s v="DIESEL"/>
    <s v=""/>
    <s v="1400"/>
    <s v="208351"/>
    <s v="8351"/>
    <s v="D.OPERACIONES Z.RIBERA/H.BUÑOL/REQUENA"/>
    <s v="SUBDELEGACION HOYA BUÑOL"/>
    <s v=""/>
    <x v="59"/>
    <d v="2016-12-02T00:00:00"/>
    <d v="2016-12-02T00:00:00"/>
    <n v="215"/>
    <n v="39755"/>
  </r>
  <r>
    <s v="1319"/>
    <s v="UTE CHIVA(AV/EG)"/>
    <s v="U98682123"/>
    <d v="2020-01-01T00:00:00"/>
    <s v="FURGONETA"/>
    <n v="25000"/>
    <s v="B+E"/>
    <n v="48"/>
    <m/>
    <s v="SI"/>
    <s v="SI"/>
    <s v="NO"/>
    <s v="4460JHV"/>
    <s v="BANSACAR"/>
    <s v="RENTING"/>
    <s v="OPEL"/>
    <s v="COMBO 1.3 CDTI 90 CV"/>
    <s v="DIESEL"/>
    <s v=""/>
    <s v="1319"/>
    <s v="201319"/>
    <s v="1319"/>
    <s v="D.OPERACIONES Z.RIBERA/H.BUÑOL/REQUENA"/>
    <s v="SUBDELEGACION HOYA BUÑOL"/>
    <s v="ROTULACION: UTE CHIVA"/>
    <x v="59"/>
    <d v="2015-10-01T00:00:00"/>
    <d v="2015-10-01T00:00:00"/>
    <n v="284.94"/>
    <n v="134263"/>
  </r>
  <r>
    <s v="1001"/>
    <s v="AVSA"/>
    <s v="A46000477"/>
    <d v="2020-11-30T00:00:00"/>
    <s v="FURGONETA 4*4"/>
    <n v="35000"/>
    <s v="B"/>
    <n v="48"/>
    <m/>
    <s v="SI"/>
    <s v="NO"/>
    <s v="NO"/>
    <s v="4611JTW"/>
    <s v="LEASEPLAN"/>
    <s v="RENTING"/>
    <s v="VOLKSWAGEN"/>
    <s v="CADDY 4*4 2.0 122 CV"/>
    <s v="DIESEL"/>
    <s v=""/>
    <s v="1001"/>
    <s v="200738"/>
    <s v="738"/>
    <s v="D.OPERACIONES ZONA LEVANTE"/>
    <s v="SUBDELEGACION HOYA DE BUÑOL"/>
    <s v="RENOVAR POR UNA VW CADDY"/>
    <x v="59"/>
    <d v="2016-11-30T00:00:00"/>
    <d v="2016-11-30T00:00:00"/>
    <n v="238.68"/>
    <n v="90511"/>
  </r>
  <r>
    <s v="1400"/>
    <s v="EGEVASA"/>
    <s v="A46615159"/>
    <d v="2020-07-28T00:00:00"/>
    <s v="TURISMO LIGERO"/>
    <n v="25000"/>
    <s v="-"/>
    <n v="48"/>
    <m/>
    <s v="NO"/>
    <s v="NO"/>
    <s v="NO"/>
    <s v="4876JRM"/>
    <s v="LEASEPLAN"/>
    <s v="RENTING"/>
    <s v="OPEL"/>
    <s v="CORSA 1.3 CDTI 75 CV 5P"/>
    <s v="DIESEL"/>
    <s v=""/>
    <s v="1400"/>
    <s v="358504"/>
    <s v="8504"/>
    <s v="D.SERVICIOS Y OTROS NEGOCIOS"/>
    <s v=""/>
    <s v=""/>
    <x v="59"/>
    <d v="2016-07-28T00:00:00"/>
    <d v="2016-07-28T00:00:00"/>
    <n v="193.77"/>
    <n v="48650"/>
  </r>
  <r>
    <s v="1053"/>
    <s v="ISG"/>
    <s v="B96922513"/>
    <d v="2020-05-25T00:00:00"/>
    <s v="FURGONETA"/>
    <n v="40000"/>
    <s v="B+S"/>
    <n v="48"/>
    <m/>
    <s v="SI"/>
    <s v="NO"/>
    <s v="SI"/>
    <s v="6640JNS"/>
    <s v="LEASEPLAN"/>
    <s v="RENTING"/>
    <s v="OPEL"/>
    <s v="COMBO 1.3 CDTI 90 CV"/>
    <s v="DIESEL"/>
    <s v=""/>
    <s v="1053"/>
    <s v="355720"/>
    <s v="5720"/>
    <s v="MEJORA RDTO ISG"/>
    <s v=""/>
    <s v=""/>
    <x v="59"/>
    <d v="2016-05-25T00:00:00"/>
    <d v="2016-05-25T00:00:00"/>
    <n v="249.74"/>
    <n v="154800"/>
  </r>
  <r>
    <s v="1400"/>
    <s v="EGEVASA"/>
    <s v="A46615159"/>
    <d v="2020-09-05T00:00:00"/>
    <s v="FURGONETA 4*4"/>
    <n v="45000"/>
    <s v="B"/>
    <n v="48"/>
    <m/>
    <s v="SI"/>
    <s v="NO"/>
    <s v="NO"/>
    <s v="7670JSD"/>
    <s v="LEASEPLAN"/>
    <s v="RENTING"/>
    <s v="VOLKSWAGEN"/>
    <s v="CADDY 4*4 2.0 122 CV"/>
    <s v="DIESEL"/>
    <s v=""/>
    <s v="1400"/>
    <s v="358530"/>
    <s v="8530"/>
    <s v="D.SERVICIOS Y OTROS NEGOCIOS"/>
    <s v=""/>
    <s v=""/>
    <x v="59"/>
    <d v="2016-09-05T00:00:00"/>
    <d v="2016-09-05T00:00:00"/>
    <n v="401.07"/>
    <n v="138146"/>
  </r>
  <r>
    <s v="1400"/>
    <s v="EGEVASA"/>
    <s v="A46615159"/>
    <d v="2020-06-24T00:00:00"/>
    <s v="TURISMO LIGERO"/>
    <n v="30000"/>
    <s v="-"/>
    <n v="48"/>
    <m/>
    <s v="NO"/>
    <s v="NO"/>
    <s v="NO"/>
    <s v="8454JPS"/>
    <s v="LEASEPLAN"/>
    <s v="RENTING"/>
    <s v="OPEL"/>
    <s v="CORSA 1.3 CDTI 75 CV 5P"/>
    <s v="DIESEL"/>
    <s v=""/>
    <s v="1400"/>
    <s v="14009603"/>
    <s v="14009603"/>
    <s v="D.EDARS"/>
    <s v="EDARS R3"/>
    <s v=""/>
    <x v="59"/>
    <d v="2016-06-24T00:00:00"/>
    <d v="2016-06-24T00:00:00"/>
    <n v="205.4"/>
    <n v="89081"/>
  </r>
  <r>
    <s v="1319"/>
    <s v="UTE CHIVA(AV/EG)"/>
    <s v="U98682123"/>
    <d v="2020-11-24T00:00:00"/>
    <s v="TURISMO LIGERO"/>
    <n v="25000"/>
    <s v="-"/>
    <n v="48"/>
    <m/>
    <s v="NO"/>
    <s v="NO"/>
    <s v="NO"/>
    <s v="9122JTV"/>
    <s v="LEASEPLAN"/>
    <s v="RENTING"/>
    <s v="OPEL"/>
    <s v="CORSA 1.3 CDTI 75 CV 5P"/>
    <s v="DIESEL"/>
    <s v=""/>
    <s v="1319"/>
    <s v="201319"/>
    <s v="1319"/>
    <s v="D.OPERACIONES Z.RIBERA/H.BUÑOL/REQUENA"/>
    <s v="SUBDELEGACION HOYA BUÑOL"/>
    <s v=""/>
    <x v="59"/>
    <d v="2016-11-24T00:00:00"/>
    <d v="2016-11-24T00:00:00"/>
    <n v="227.22"/>
    <n v="73446"/>
  </r>
  <r>
    <s v="1053"/>
    <s v="ISG"/>
    <s v="B96922513"/>
    <d v="2020-06-15T00:00:00"/>
    <s v="FURGONETA"/>
    <n v="40000"/>
    <s v="S"/>
    <n v="48"/>
    <m/>
    <s v="NO"/>
    <s v="NO"/>
    <s v="SI"/>
    <s v="9677JNY"/>
    <s v="LEASEPLAN"/>
    <s v="RENTING"/>
    <s v="OPEL"/>
    <s v="COMBO 1.3 CDTI 90 CV"/>
    <s v="DIESEL"/>
    <s v=""/>
    <s v="1053"/>
    <s v="355528"/>
    <s v="5528"/>
    <s v="D.SERVICIOS Y OTROS NEGOCIOS"/>
    <s v=""/>
    <s v=""/>
    <x v="59"/>
    <d v="2016-06-15T00:00:00"/>
    <d v="2016-06-15T00:00:00"/>
    <n v="252.47"/>
    <n v="110131"/>
  </r>
  <r>
    <s v="1002"/>
    <s v="G.O.INVERSIONES S.L."/>
    <s v="B28051993"/>
    <d v="2020-03-02T00:00:00"/>
    <s v="TURISMO LIGERO"/>
    <n v="25000"/>
    <s v="-"/>
    <n v="48"/>
    <m/>
    <s v="NO"/>
    <s v="NO"/>
    <s v="NO"/>
    <s v="2647JLY"/>
    <s v="LEASEPLAN"/>
    <s v="RENTING"/>
    <s v="OPEL"/>
    <s v="CORSA 1.3 CDTI 75 CV 5P"/>
    <s v="DIESEL"/>
    <s v=""/>
    <s v="1066"/>
    <s v="10669120"/>
    <s v="10669120"/>
    <s v=""/>
    <s v="DIRECCION OBRAS CCSA"/>
    <s v=""/>
    <x v="60"/>
    <d v="2016-03-02T00:00:00"/>
    <d v="2016-03-02T00:00:00"/>
    <n v="193.77"/>
    <n v="66775"/>
  </r>
  <r>
    <s v="1004"/>
    <s v="G.O.MEDIOAMBIENTE S.L."/>
    <s v="B46017018"/>
    <d v="2020-01-01T00:00:00"/>
    <s v="FURGONETA"/>
    <n v="25000"/>
    <s v="-"/>
    <n v="48"/>
    <m/>
    <s v="NO"/>
    <s v="NO"/>
    <s v="NO"/>
    <s v="1178JJJ"/>
    <s v="BANSACAR"/>
    <s v="RENTING"/>
    <s v="OPEL"/>
    <s v="COMBO 1.3 CDTI 90 CV"/>
    <s v="DIESEL"/>
    <s v=""/>
    <s v="1004"/>
    <s v="200403"/>
    <s v="403"/>
    <s v="D.OPERACIONES Z.RIBERA/H.BUÑOL/REQUENA"/>
    <s v="SUBDELEGACION BENIFAIO 1"/>
    <s v=""/>
    <x v="61"/>
    <d v="2015-10-15T00:00:00"/>
    <d v="2015-10-15T00:00:00"/>
    <n v="271.83"/>
    <n v="112524"/>
  </r>
  <r>
    <s v="1004"/>
    <s v="G.O.MEDIOAMBIENTE S.L."/>
    <s v="B46017018"/>
    <d v="2020-06-09T00:00:00"/>
    <s v="FURGONETA"/>
    <n v="25000"/>
    <s v="B"/>
    <n v="48"/>
    <m/>
    <s v="SI"/>
    <s v="NO"/>
    <s v="NO"/>
    <s v="2334JPC"/>
    <s v="LEASEPLAN"/>
    <s v="RENTING"/>
    <s v="OPEL"/>
    <s v="COMBO 1.3 CDTI 90 CV"/>
    <s v="DIESEL"/>
    <s v=""/>
    <s v="1004"/>
    <s v="200425"/>
    <s v="425"/>
    <s v="D.OPERACIONES Z.RIBERA/H.BUÑOL/REQUENA"/>
    <s v="SUBDELEGACION BENIFAIO 1"/>
    <s v=""/>
    <x v="61"/>
    <d v="2016-06-09T00:00:00"/>
    <d v="2016-06-09T00:00:00"/>
    <n v="215"/>
    <n v="97808"/>
  </r>
  <r>
    <s v="1400"/>
    <s v="EGEVASA"/>
    <s v="A46615159"/>
    <d v="2020-11-23T00:00:00"/>
    <s v="TURISMO LIGERO"/>
    <n v="25000"/>
    <s v="-"/>
    <n v="48"/>
    <m/>
    <s v="NO"/>
    <s v="NO"/>
    <s v="NO"/>
    <s v="9119JTV"/>
    <s v="LEASEPLAN"/>
    <s v="RENTING"/>
    <s v="OPEL"/>
    <s v="CORSA 1.3 CDTI 75 CV 5P"/>
    <s v="DIESEL"/>
    <s v=""/>
    <s v="1400"/>
    <s v="14009605"/>
    <s v="14009605"/>
    <s v="D.EDARS"/>
    <s v="EDARS R5"/>
    <s v=""/>
    <x v="62"/>
    <d v="2016-11-23T00:00:00"/>
    <d v="2016-11-23T00:00:00"/>
    <n v="193.77"/>
    <n v="49630"/>
  </r>
  <r>
    <s v="1004"/>
    <s v="G.O.MEDIOAMBIENTE S.L."/>
    <s v="B46017018"/>
    <d v="2020-11-14T00:00:00"/>
    <s v="FURGONETA"/>
    <n v="30000"/>
    <s v="B+S"/>
    <n v="48"/>
    <m/>
    <s v="SI"/>
    <s v="NO"/>
    <s v="SI"/>
    <s v="9730JTR"/>
    <s v="LEASEPLAN"/>
    <s v="RENTING"/>
    <s v="OPEL"/>
    <s v="COMBO 1.3 CDTI 90 CV"/>
    <s v="DIESEL"/>
    <s v=""/>
    <s v="1004"/>
    <s v="204366"/>
    <s v="4366"/>
    <s v="D.OPERACIONES Z.RIBERA/H.BUÑOL/REQUENA"/>
    <s v="SUBDELEGACION CAMP MORVEDRE"/>
    <s v=""/>
    <x v="62"/>
    <d v="2016-11-14T00:00:00"/>
    <d v="2016-11-14T00:00:00"/>
    <n v="238.99"/>
    <n v="47594"/>
  </r>
  <r>
    <s v="1400"/>
    <s v="EGEVASA"/>
    <s v="A46615159"/>
    <d v="2020-07-12T00:00:00"/>
    <s v="FURGONETA"/>
    <n v="25000"/>
    <s v="B"/>
    <n v="48"/>
    <m/>
    <s v="SI"/>
    <s v="NO"/>
    <s v="NO"/>
    <s v="0153JPY"/>
    <s v="LEASEPLAN"/>
    <s v="RENTING"/>
    <s v="OPEL"/>
    <s v="COMBO 1.3 CDTI 90 CV"/>
    <s v="DIESEL"/>
    <s v=""/>
    <s v="1400"/>
    <s v="208374"/>
    <s v="8374"/>
    <s v="D.OPERACIONES Z.COSTERA/VALL D´ALBAIDA"/>
    <s v="SUBDELEGACION CANALS"/>
    <s v=""/>
    <x v="63"/>
    <d v="2016-07-12T00:00:00"/>
    <d v="2016-07-12T00:00:00"/>
    <n v="215"/>
    <n v="28013"/>
  </r>
  <r>
    <s v="1400"/>
    <s v="EGEVASA"/>
    <s v="A46615159"/>
    <d v="2020-07-15T00:00:00"/>
    <s v="FURGONETA"/>
    <n v="25000"/>
    <s v="B+E+S"/>
    <n v="48"/>
    <m/>
    <s v="SI"/>
    <s v="SI"/>
    <s v="SI"/>
    <s v="0444JPY"/>
    <s v="LEASEPLAN"/>
    <s v="RENTING"/>
    <s v="OPEL"/>
    <s v="COMBO 1.3 CDTI 90 CV"/>
    <s v="DIESEL"/>
    <s v=""/>
    <s v="1400"/>
    <s v="14009620"/>
    <s v="14009620"/>
    <s v="D.EDARS"/>
    <s v="EDARS R10"/>
    <s v=""/>
    <x v="63"/>
    <d v="2016-07-15T00:00:00"/>
    <d v="2016-07-15T00:00:00"/>
    <n v="196.33"/>
    <n v="30182"/>
  </r>
  <r>
    <s v="1001"/>
    <s v="AVSA"/>
    <s v="A46000477"/>
    <d v="2020-03-03T00:00:00"/>
    <s v="TURISMO LIGERO"/>
    <n v="25000"/>
    <s v="-"/>
    <n v="48"/>
    <m/>
    <s v="NO"/>
    <s v="NO"/>
    <s v="NO"/>
    <s v="2655JLY"/>
    <s v="LEASEPLAN"/>
    <s v="RENTING"/>
    <s v="OPEL"/>
    <s v="CORSA 1.3 CDTI 75 CV 5P"/>
    <s v="DIESEL"/>
    <s v=""/>
    <s v="1001"/>
    <s v="200721"/>
    <s v="721"/>
    <s v="D.OPERACIONES Z.COSTERA/VALL D´ALBAIDA"/>
    <s v="SUBDELEGACION CANALS"/>
    <s v=""/>
    <x v="63"/>
    <d v="2016-03-03T00:00:00"/>
    <d v="2016-03-03T00:00:00"/>
    <n v="193.77"/>
    <n v="89348"/>
  </r>
  <r>
    <s v="1004"/>
    <s v="G.O.MEDIOAMBIENTE S.L."/>
    <s v="B46017018"/>
    <d v="2020-05-18T00:00:00"/>
    <s v="FURGONETA"/>
    <n v="25000"/>
    <s v="B+S"/>
    <n v="48"/>
    <m/>
    <s v="SI"/>
    <s v="NO"/>
    <s v="SI"/>
    <s v="8683JNS"/>
    <s v="LEASEPLAN"/>
    <s v="RENTING"/>
    <s v="OPEL"/>
    <s v="COMBO 1.3 CDTI 90 CV"/>
    <s v="DIESEL"/>
    <s v=""/>
    <s v="1004"/>
    <s v="724232"/>
    <s v="4232"/>
    <s v="D.EDARS"/>
    <s v="EDARS R15"/>
    <s v=""/>
    <x v="63"/>
    <d v="2016-05-18T00:00:00"/>
    <d v="2016-05-18T00:00:00"/>
    <n v="216.9"/>
    <n v="66042"/>
  </r>
  <r>
    <s v="1306"/>
    <s v="UTE [EDAR XATIVA]AV/EG"/>
    <s v="U98402035"/>
    <d v="2020-12-28T00:00:00"/>
    <s v="FURGONETA KOMBI"/>
    <n v="30000"/>
    <s v="-"/>
    <n v="48"/>
    <m/>
    <s v="NO"/>
    <s v="NO"/>
    <s v="NO"/>
    <s v="9033JVM"/>
    <s v="LEASEPLAN"/>
    <s v="RENTING"/>
    <s v="OPEL"/>
    <s v="COMBO 1.3 CDTI 90 CV KOMBI"/>
    <s v="DIESEL"/>
    <s v=""/>
    <s v="1306"/>
    <s v="721306"/>
    <s v="1306"/>
    <s v="D.EDARS"/>
    <s v="EDARS R34"/>
    <s v=""/>
    <x v="63"/>
    <d v="2016-12-28T00:00:00"/>
    <d v="2016-12-28T00:00:00"/>
    <n v="264.63"/>
    <n v="43967"/>
  </r>
  <r>
    <s v="1505"/>
    <s v="CGAC"/>
    <s v="A60401585"/>
    <d v="2020-01-01T00:00:00"/>
    <s v="FURGONETA"/>
    <n v="20000"/>
    <s v="-"/>
    <n v="48"/>
    <m/>
    <s v="NO"/>
    <s v="NO"/>
    <s v="NO"/>
    <s v="7727JKB"/>
    <s v="LEASEPLAN"/>
    <s v="RENTING"/>
    <s v="RENAULT"/>
    <s v="KANGOO 1.5 DCI 75 CV"/>
    <s v="DIESEL"/>
    <s v=""/>
    <s v="1505"/>
    <s v="205351"/>
    <s v="5351"/>
    <s v="D.OPERACIONES ZONA EXTERIOR"/>
    <s v="DELEGACION CATALUNYA"/>
    <s v=""/>
    <x v="64"/>
    <d v="2015-11-23T00:00:00"/>
    <d v="2015-11-23T00:00:00"/>
    <n v="312.62"/>
    <n v="973"/>
  </r>
  <r>
    <s v="1490"/>
    <s v="EMPRESA MIXTA CALPE"/>
    <s v="A53340055"/>
    <d v="2020-01-01T00:00:00"/>
    <s v="FURGONETA"/>
    <n v="25000"/>
    <s v="-"/>
    <n v="48"/>
    <m/>
    <s v="NO"/>
    <s v="NO"/>
    <s v="NO"/>
    <s v="1959JJZ"/>
    <s v="BANSACAR"/>
    <s v="RENTING"/>
    <s v="OPEL"/>
    <s v="COMBO 1.3 CDTI 90 CV"/>
    <s v="DIESEL"/>
    <s v="AUSCULTACIÓN DE REDES (EAR)"/>
    <s v="1490"/>
    <s v="208754"/>
    <s v="8754"/>
    <s v="ZONA CALPE"/>
    <s v="DELEGACION CALPE"/>
    <s v=""/>
    <x v="65"/>
    <d v="2015-11-17T00:00:00"/>
    <d v="2015-11-17T00:00:00"/>
    <n v="271.83"/>
    <n v="85540"/>
  </r>
  <r>
    <s v="1490"/>
    <s v="EMPRESA MIXTA CALPE"/>
    <s v="A53340055"/>
    <d v="2020-05-26T00:00:00"/>
    <s v="FURGONETA"/>
    <n v="21000"/>
    <s v="B+S"/>
    <n v="48"/>
    <m/>
    <s v="SI"/>
    <s v="NO"/>
    <s v="SI"/>
    <s v="2681JNT"/>
    <s v="LEASEPLAN"/>
    <s v="RENTING"/>
    <s v="OPEL"/>
    <s v="COMBO 1.3 CDTI 90 CV"/>
    <s v="DIESEL"/>
    <s v=""/>
    <s v="1490"/>
    <s v="908755"/>
    <s v="8755"/>
    <s v="ZONA CALPE"/>
    <s v="DELEGACION CALPE"/>
    <s v=""/>
    <x v="65"/>
    <d v="2016-05-26T00:00:00"/>
    <d v="2016-05-26T00:00:00"/>
    <n v="206.49"/>
    <n v="49438"/>
  </r>
  <r>
    <s v="1490"/>
    <s v="EMPRESA MIXTA CALPE"/>
    <s v="A53340055"/>
    <d v="2020-11-22T00:00:00"/>
    <s v="TURISMO LIGERO"/>
    <n v="37000"/>
    <s v="-"/>
    <n v="48"/>
    <m/>
    <s v="NO"/>
    <s v="NO"/>
    <s v="NO"/>
    <s v="3867JTV"/>
    <s v="LEASEPLAN"/>
    <s v="RENTING"/>
    <s v="OPEL"/>
    <s v="CORSA 1.3 CDTI 75 CV 5P"/>
    <s v="DIESEL"/>
    <s v=""/>
    <s v="1490"/>
    <s v="708754"/>
    <s v="8754"/>
    <s v="ZONA CALPE"/>
    <s v="DELEGACION CALPE"/>
    <s v=""/>
    <x v="65"/>
    <d v="2016-11-22T00:00:00"/>
    <d v="2016-11-22T00:00:00"/>
    <n v="219.35"/>
    <n v="111607"/>
  </r>
  <r>
    <s v="1490"/>
    <s v="EMPRESA MIXTA CALPE"/>
    <s v="A53340055"/>
    <d v="2020-01-01T00:00:00"/>
    <s v="FURGONETA"/>
    <n v="35000"/>
    <s v="-"/>
    <n v="48"/>
    <m/>
    <s v="NO"/>
    <s v="NO"/>
    <s v="NO"/>
    <s v="4470JHV"/>
    <s v="BANSACAR"/>
    <s v="RENTING"/>
    <s v="OPEL"/>
    <s v="COMBO 1.3 CDTI 90 CV"/>
    <s v="DIESEL"/>
    <s v=""/>
    <s v="1490"/>
    <s v="208754"/>
    <s v="8754"/>
    <s v="ZONA CALPE"/>
    <s v="DELEGACION CALPE"/>
    <s v=""/>
    <x v="65"/>
    <d v="2015-09-21T00:00:00"/>
    <d v="2015-09-21T00:00:00"/>
    <n v="318.08"/>
    <n v="60580"/>
  </r>
  <r>
    <s v="1490"/>
    <s v="EMPRESA MIXTA CALPE"/>
    <s v="A53340055"/>
    <d v="2020-06-30T00:00:00"/>
    <s v="TURISMO LIGERO"/>
    <n v="28000"/>
    <s v="-"/>
    <n v="48"/>
    <m/>
    <s v="NO"/>
    <s v="NO"/>
    <s v="NO"/>
    <s v="8506JPS"/>
    <s v="LEASEPLAN"/>
    <s v="RENTING"/>
    <s v="OPEL"/>
    <s v="CORSA 1.3 CDTI 75 CV 5P"/>
    <s v="DIESEL"/>
    <s v=""/>
    <s v="1490"/>
    <s v="208754"/>
    <s v="8754"/>
    <s v="ZONA CALPE"/>
    <s v="DELEGACION CALPE"/>
    <s v=""/>
    <x v="65"/>
    <d v="2016-06-30T00:00:00"/>
    <d v="2016-06-30T00:00:00"/>
    <n v="201.01"/>
    <n v="71418"/>
  </r>
  <r>
    <s v="1004"/>
    <s v="G.O.MEDIOAMBIENTE S.L."/>
    <s v="B46017018"/>
    <d v="2020-07-17T00:00:00"/>
    <s v="FURGONETA"/>
    <n v="30000"/>
    <s v="B+E+S"/>
    <n v="48"/>
    <m/>
    <s v="SI"/>
    <s v="SI"/>
    <s v="SI"/>
    <s v="2347JPY"/>
    <s v="LEASEPLAN"/>
    <s v="RENTING"/>
    <s v="OPEL"/>
    <s v="COMBO 1.3 CDTI 90 CV"/>
    <s v="DIESEL"/>
    <s v=""/>
    <s v="1004"/>
    <s v="10049630"/>
    <s v="10049630"/>
    <s v="D.EDARS"/>
    <s v="EDARS R30"/>
    <s v=""/>
    <x v="66"/>
    <d v="2016-07-14T00:00:00"/>
    <d v="2016-07-14T00:00:00"/>
    <n v="235.23"/>
    <n v="77376"/>
  </r>
  <r>
    <s v="1400"/>
    <s v="EGEVASA"/>
    <s v="A46615159"/>
    <d v="2020-12-02T00:00:00"/>
    <s v="FURGONETA"/>
    <n v="25000"/>
    <s v="B+S"/>
    <n v="48"/>
    <m/>
    <s v="SI"/>
    <s v="NO"/>
    <s v="SI"/>
    <s v="1673JVB"/>
    <s v="LEASEPLAN"/>
    <s v="RENTING"/>
    <s v="OPEL"/>
    <s v="COMBO 1.3 CDTI 90 CV"/>
    <s v="DIESEL"/>
    <s v=""/>
    <s v="1400"/>
    <s v="208356"/>
    <s v="8356"/>
    <s v="D.OPERACIONES Z.COSTERA/VALL D´ALBAIDA"/>
    <s v="DELEGACION ONTINYENT"/>
    <s v=""/>
    <x v="67"/>
    <d v="2016-12-02T00:00:00"/>
    <d v="2016-12-02T00:00:00"/>
    <n v="215"/>
    <n v="60459"/>
  </r>
  <r>
    <s v="1004"/>
    <s v="G.O.MEDIOAMBIENTE S.L."/>
    <s v="B46017018"/>
    <d v="2020-07-22T00:00:00"/>
    <s v="FURGONETA"/>
    <n v="25000"/>
    <s v="B+E+S"/>
    <n v="48"/>
    <m/>
    <s v="SI"/>
    <s v="SI"/>
    <s v="SI"/>
    <s v="2433JPY"/>
    <s v="LEASEPLAN"/>
    <s v="RENTING"/>
    <s v="OPEL"/>
    <s v="COMBO 1.3 CDTI 90 CV"/>
    <s v="DIESEL"/>
    <s v=""/>
    <s v="1004"/>
    <s v="724274"/>
    <s v="4274"/>
    <s v="D.EDARS"/>
    <s v="EDARS R28"/>
    <s v=""/>
    <x v="68"/>
    <d v="2016-07-22T00:00:00"/>
    <d v="2016-07-22T00:00:00"/>
    <n v="196.33"/>
    <n v="58807"/>
  </r>
  <r>
    <s v="1400"/>
    <s v="EGEVASA"/>
    <s v="A46615159"/>
    <d v="2020-07-12T00:00:00"/>
    <s v="FURGONETA"/>
    <n v="25000"/>
    <s v="B+E+S"/>
    <n v="48"/>
    <m/>
    <s v="SI"/>
    <s v="SI"/>
    <s v="SI"/>
    <s v="0130JPY"/>
    <s v="LEASEPLAN"/>
    <s v="RENTING"/>
    <s v="OPEL"/>
    <s v="COMBO 1.3 CDTI 90 CV"/>
    <s v="DIESEL"/>
    <s v=""/>
    <s v="1400"/>
    <s v="14009620"/>
    <s v="14009620"/>
    <s v="D.EDARS"/>
    <s v="EDARS R10"/>
    <s v=""/>
    <x v="69"/>
    <d v="2016-07-12T00:00:00"/>
    <d v="2016-07-12T00:00:00"/>
    <n v="196.33"/>
    <n v="52705"/>
  </r>
  <r>
    <s v="1400"/>
    <s v="EGEVASA"/>
    <s v="A46615159"/>
    <d v="2020-12-20T00:00:00"/>
    <s v="FURGONETA"/>
    <n v="30000"/>
    <s v="B+S"/>
    <n v="48"/>
    <m/>
    <s v="SI"/>
    <s v="NO"/>
    <s v="SI"/>
    <s v="1899JVK"/>
    <s v="LEASEPLAN"/>
    <s v="RENTING"/>
    <s v="OPEL"/>
    <s v="COMBO 1.3 CDTI 90 CV"/>
    <s v="DIESEL"/>
    <s v=""/>
    <s v="1400"/>
    <s v="108358"/>
    <s v="8358"/>
    <s v="D.OPERACIONES Z.RIBERA/H.BUÑOL/REQUENA"/>
    <s v="SUBDELEGACION BENIFAIO 1"/>
    <s v=""/>
    <x v="70"/>
    <d v="2016-12-20T00:00:00"/>
    <d v="2016-12-20T00:00:00"/>
    <n v="238.99"/>
    <n v="59381"/>
  </r>
  <r>
    <s v="1053"/>
    <s v="ISG"/>
    <s v="B96922513"/>
    <d v="2020-11-24T00:00:00"/>
    <s v="TURISMO LIGERO"/>
    <n v="25000"/>
    <s v="-"/>
    <n v="48"/>
    <m/>
    <s v="NO"/>
    <s v="NO"/>
    <s v="NO"/>
    <s v="3428JTW"/>
    <s v="LEASEPLAN"/>
    <s v="RENTING"/>
    <s v="OPEL"/>
    <s v="CORSA 1.3 CDTI 75 CV 5P"/>
    <s v="DIESEL"/>
    <s v=""/>
    <s v="1053"/>
    <s v="355452"/>
    <s v="5452"/>
    <s v="MEJORA RDTO ISG"/>
    <s v=""/>
    <s v=""/>
    <x v="70"/>
    <d v="2016-11-24T00:00:00"/>
    <d v="2016-11-24T00:00:00"/>
    <n v="193.77"/>
    <n v="108997"/>
  </r>
  <r>
    <s v="1400"/>
    <s v="EGEVASA"/>
    <s v="A46615159"/>
    <d v="2020-12-02T00:00:00"/>
    <s v="FURGONETA"/>
    <n v="33000"/>
    <s v="-"/>
    <n v="48"/>
    <m/>
    <s v="NO"/>
    <s v="NO"/>
    <s v="NO"/>
    <s v="3549JTZ"/>
    <s v="LEASEPLAN"/>
    <s v="RENTING"/>
    <s v="OPEL"/>
    <s v="COMBO 1.3 CDTI 90 CV"/>
    <s v="DIESEL"/>
    <s v=""/>
    <s v="1400"/>
    <s v="358530"/>
    <s v="8530"/>
    <s v="D.SERVICIOS Y OTROS NEGOCIOS"/>
    <s v=""/>
    <s v=""/>
    <x v="70"/>
    <d v="2016-12-02T00:00:00"/>
    <d v="2016-12-02T00:00:00"/>
    <n v="228.28"/>
    <n v="23559"/>
  </r>
  <r>
    <s v="1001"/>
    <s v="AVSA"/>
    <s v="A46000477"/>
    <d v="2020-03-14T00:00:00"/>
    <s v="TURISMO MEDIO"/>
    <n v="30000"/>
    <s v="-"/>
    <n v="48"/>
    <m/>
    <s v="NO"/>
    <s v="NO"/>
    <s v="NO"/>
    <s v="6629JLZ"/>
    <s v="LEASEPLAN"/>
    <s v="RENTING"/>
    <s v="OPEL"/>
    <s v="ASTRA 1.6 CDTI 110 CV"/>
    <s v="DIESEL"/>
    <s v=""/>
    <s v="1001"/>
    <s v="10019010"/>
    <s v="10019010"/>
    <s v="D.OPERACIONES ZONA LEVANTE"/>
    <s v=""/>
    <s v=""/>
    <x v="70"/>
    <d v="2016-03-14T00:00:00"/>
    <d v="2016-03-14T00:00:00"/>
    <n v="215.48"/>
    <n v="113809"/>
  </r>
  <r>
    <s v="1004"/>
    <s v="G.O.MEDIOAMBIENTE S.L."/>
    <s v="B46017018"/>
    <d v="2020-07-15T00:00:00"/>
    <s v="FURGONETA"/>
    <n v="25000"/>
    <s v="B+E+S"/>
    <n v="48"/>
    <m/>
    <s v="SI"/>
    <s v="SI"/>
    <s v="SI"/>
    <s v="2568JPY"/>
    <s v="LEASEPLAN"/>
    <s v="RENTING"/>
    <s v="OPEL"/>
    <s v="COMBO 1.3 CDTI 90 CV"/>
    <s v="DIESEL"/>
    <s v=""/>
    <s v="1004"/>
    <s v="724273"/>
    <s v="4273"/>
    <s v="D.EDARS"/>
    <s v="EDARS R28"/>
    <s v=""/>
    <x v="71"/>
    <d v="2016-07-15T00:00:00"/>
    <d v="2016-07-15T00:00:00"/>
    <n v="196.33"/>
    <n v="69750"/>
  </r>
  <r>
    <s v="1001"/>
    <s v="AVSA"/>
    <s v="A46000477"/>
    <d v="2020-01-01T00:00:00"/>
    <s v="TURISMO LIGERO"/>
    <n v="25000"/>
    <s v="-"/>
    <n v="48"/>
    <m/>
    <s v="NO"/>
    <s v="NO"/>
    <s v="NO"/>
    <s v="1194JJJ"/>
    <s v="BANSACAR"/>
    <s v="RENTING"/>
    <s v="OPEL"/>
    <s v="CORSA 1.3 CDTI 75 CV 3P"/>
    <s v="DIESEL"/>
    <s v=""/>
    <s v="1001"/>
    <s v="201510"/>
    <s v="1510"/>
    <s v="D.OPERACIONES ZONA METROPOLITANA"/>
    <s v="DELEGACION BENETUSSER"/>
    <s v=""/>
    <x v="72"/>
    <d v="2015-10-15T00:00:00"/>
    <d v="2015-10-15T00:00:00"/>
    <n v="233.63"/>
    <n v="52937"/>
  </r>
  <r>
    <s v="1400"/>
    <s v="EGEVASA"/>
    <s v="A46615159"/>
    <d v="2020-01-01T00:00:00"/>
    <s v="FURGONETA"/>
    <n v="25000"/>
    <s v="B+S"/>
    <n v="48"/>
    <m/>
    <s v="SI"/>
    <s v="NO"/>
    <s v="SI"/>
    <s v="1169JJJ"/>
    <s v="BANSACAR"/>
    <s v="RENTING"/>
    <s v="OPEL"/>
    <s v="COMBO 1.3 CDTI 90 CV"/>
    <s v="DIESEL"/>
    <s v=""/>
    <s v="1400"/>
    <s v="208316"/>
    <s v="8316"/>
    <s v="D.OPERACIONES GANDIA/SAFOR/ALICANTE"/>
    <s v="SUBDELEGACION LA SAFOR"/>
    <s v=""/>
    <x v="73"/>
    <d v="2015-10-08T00:00:00"/>
    <d v="2015-10-08T00:00:00"/>
    <n v="284.94"/>
    <n v="51790"/>
  </r>
  <r>
    <s v="1400"/>
    <s v="EGEVASA"/>
    <s v="A46615159"/>
    <d v="2020-12-20T00:00:00"/>
    <s v="FURGONETA"/>
    <n v="30000"/>
    <s v="S"/>
    <n v="48"/>
    <m/>
    <s v="NO"/>
    <s v="NO"/>
    <s v="SI"/>
    <s v="1902JVK"/>
    <s v="LEASEPLAN"/>
    <s v="RENTING"/>
    <s v="OPEL"/>
    <s v="COMBO 1.3 CDTI 90 CV"/>
    <s v="DIESEL"/>
    <s v=""/>
    <s v="1400"/>
    <s v="358504"/>
    <s v="8504"/>
    <s v="D.SERVICIOS Y OTROS NEGOCIOS"/>
    <s v=""/>
    <s v=""/>
    <x v="73"/>
    <d v="2016-12-20T00:00:00"/>
    <d v="2016-12-20T00:00:00"/>
    <n v="222.2"/>
    <n v="68480"/>
  </r>
  <r>
    <s v="1001"/>
    <s v="AVSA"/>
    <s v="A46000477"/>
    <d v="2020-04-06T00:00:00"/>
    <s v="TURISMO LIGERO"/>
    <n v="40000"/>
    <s v="-"/>
    <n v="48"/>
    <m/>
    <s v="NO"/>
    <s v="NO"/>
    <s v="NO"/>
    <s v="2319JMP"/>
    <s v="LEASEPLAN"/>
    <s v="RENTING"/>
    <s v="OPEL"/>
    <s v="CORSA 1.3 CDTI 75 CV 5P"/>
    <s v="DIESEL"/>
    <s v=""/>
    <s v="1001"/>
    <s v="200784"/>
    <s v="784"/>
    <s v="D.OPERACIONES ZONA GANDIA/SAFOR/ALICANTE"/>
    <s v="SUBDELEGACION LA SAFOR"/>
    <s v=""/>
    <x v="73"/>
    <d v="2016-04-06T00:00:00"/>
    <d v="2016-04-06T00:00:00"/>
    <n v="227.94"/>
    <n v="114116"/>
  </r>
  <r>
    <s v="1505"/>
    <s v="CGAC"/>
    <s v="A60401585"/>
    <d v="2020-05-20T00:00:00"/>
    <s v="TURISMO LIGERO"/>
    <n v="20000"/>
    <s v="-"/>
    <n v="48"/>
    <m/>
    <s v="NO"/>
    <s v="NO"/>
    <s v="NO"/>
    <s v="4866JNV"/>
    <s v="LEASEPLAN"/>
    <s v="RENTING"/>
    <s v="RENAULT"/>
    <s v="CLIO 1.5 DCI 75 CV"/>
    <s v="DIESEL"/>
    <s v=""/>
    <s v="1505"/>
    <s v="205324"/>
    <s v="5324"/>
    <s v="D.OPERACIONES ZONA EXTERIOR"/>
    <s v="DELEGACION CATALUNYA"/>
    <s v=""/>
    <x v="74"/>
    <d v="2016-05-20T00:00:00"/>
    <d v="2016-05-20T00:00:00"/>
    <n v="253.71"/>
    <n v="67810"/>
  </r>
  <r>
    <s v="1505"/>
    <s v="CGAC"/>
    <s v="A60401585"/>
    <d v="2020-01-18T00:00:00"/>
    <s v="FURGONETA"/>
    <n v="35000"/>
    <s v="-"/>
    <n v="48"/>
    <m/>
    <s v="NO"/>
    <s v="NO"/>
    <s v="NO"/>
    <s v="7316JKZ"/>
    <s v="LEASEPLAN"/>
    <s v="RENTING"/>
    <s v="RENAULT"/>
    <s v="KANGOO 1.5 DCI 75 CV"/>
    <s v="DIESEL"/>
    <s v=""/>
    <s v="1505"/>
    <s v="205567"/>
    <s v="5567"/>
    <s v="D.OPERACIONES ZONA EXTERIOR"/>
    <s v="DELEGACION CATALUNYA"/>
    <s v=""/>
    <x v="74"/>
    <d v="2016-01-18T00:00:00"/>
    <d v="2016-01-18T00:00:00"/>
    <n v="350.65"/>
    <n v="69800"/>
  </r>
  <r>
    <s v="1505"/>
    <s v="CGAC"/>
    <s v="A60401585"/>
    <d v="2020-06-06T00:00:00"/>
    <s v="FURGONETA"/>
    <n v="20000"/>
    <s v="-"/>
    <n v="48"/>
    <m/>
    <s v="NO"/>
    <s v="NO"/>
    <s v="NO"/>
    <s v="9440JPD"/>
    <s v="LEASEPLAN"/>
    <s v="RENTING"/>
    <s v="RENAULT"/>
    <s v="KANGOO 1.5 DCI 75 CV"/>
    <s v="DIESEL"/>
    <s v=""/>
    <s v="1505"/>
    <s v="205329"/>
    <s v="5329"/>
    <s v="D.OPERACIONES ZONA EXTERIOR"/>
    <s v="DELEGACION CATALUNYA"/>
    <s v=""/>
    <x v="74"/>
    <d v="2016-06-06T00:00:00"/>
    <d v="2016-06-06T00:00:00"/>
    <n v="302.83999999999997"/>
    <n v="73150"/>
  </r>
  <r>
    <s v="1004"/>
    <s v="G.O.MEDIOAMBIENTE S.L."/>
    <s v="B46017018"/>
    <d v="2020-01-01T00:00:00"/>
    <s v="FURGONETA KOMBI"/>
    <n v="25000"/>
    <s v="B+E"/>
    <n v="48"/>
    <m/>
    <s v="SI"/>
    <s v="SI"/>
    <s v="NO"/>
    <s v="4450JHV"/>
    <s v="BANSACAR"/>
    <s v="RENTING"/>
    <s v="OPEL"/>
    <s v="COMBO 1.3 CDTI 90 CV KOMBI"/>
    <s v="DIESEL"/>
    <s v=""/>
    <s v="1004"/>
    <s v="200463"/>
    <s v="463"/>
    <s v="D.OPERACIONES GANDIA/SAFOR/ALICANTE"/>
    <s v="DELEGACION ALICANTE SUR"/>
    <s v=""/>
    <x v="75"/>
    <d v="2015-09-22T00:00:00"/>
    <d v="2015-09-22T00:00:00"/>
    <n v="310.10000000000002"/>
    <n v="1427"/>
  </r>
  <r>
    <s v="1004"/>
    <s v="G.O.MEDIOAMBIENTE S.L."/>
    <s v="B46017018"/>
    <d v="2020-01-01T00:00:00"/>
    <s v="FURGONETA"/>
    <n v="25000"/>
    <s v="B+E+S"/>
    <n v="48"/>
    <m/>
    <s v="SI"/>
    <s v="SI"/>
    <s v="NO"/>
    <s v="4475JHV"/>
    <s v="BANSACAR"/>
    <s v="RENTING"/>
    <s v="OPEL"/>
    <s v="COMBO 1.3 CDTI 90 CV"/>
    <s v="DIESEL"/>
    <s v="SELLADO MAMPARO - RODILLO - CUBRECARTER"/>
    <s v="1004"/>
    <s v="200101"/>
    <s v="101"/>
    <s v=""/>
    <s v="Reparto 1004D111-R"/>
    <s v=""/>
    <x v="75"/>
    <d v="2015-09-22T00:00:00"/>
    <d v="2015-09-22T00:00:00"/>
    <n v="284.94"/>
    <n v="49537"/>
  </r>
  <r>
    <s v="1053"/>
    <s v="ISG"/>
    <s v="B96922513"/>
    <d v="2020-03-18T00:00:00"/>
    <s v="FURGONETA"/>
    <n v="35000"/>
    <s v="B+E"/>
    <n v="48"/>
    <m/>
    <s v="SI"/>
    <s v="SI"/>
    <s v="NO"/>
    <s v="5348JLY"/>
    <s v="LEASEPLAN"/>
    <s v="RENTING"/>
    <s v="OPEL"/>
    <s v="COMBO 1.3 CDTI 90 CV"/>
    <s v="DIESEL"/>
    <s v=""/>
    <s v="1053"/>
    <s v="355720"/>
    <s v="5720"/>
    <s v="MEJORA RDTO ISG"/>
    <s v=""/>
    <s v=""/>
    <x v="75"/>
    <d v="2016-03-18T00:00:00"/>
    <d v="2016-03-18T00:00:00"/>
    <n v="233.52"/>
    <n v="73102"/>
  </r>
  <r>
    <s v="1053"/>
    <s v="ISG"/>
    <s v="B96922513"/>
    <d v="2020-05-26T00:00:00"/>
    <s v="FURGONETA"/>
    <n v="40000"/>
    <s v="B"/>
    <n v="48"/>
    <m/>
    <s v="SI"/>
    <s v="NO"/>
    <s v="NO"/>
    <s v="6582JNS"/>
    <s v="LEASEPLAN"/>
    <s v="RENTING"/>
    <s v="OPEL"/>
    <s v="COMBO 1.3 CDTI 90 CV"/>
    <s v="DIESEL"/>
    <s v=""/>
    <s v="1053"/>
    <s v="355514"/>
    <s v="5514"/>
    <s v="D.SERVICIOS Y OTROS NEGOCIOS"/>
    <s v=""/>
    <s v=""/>
    <x v="75"/>
    <d v="2016-05-26T00:00:00"/>
    <d v="2016-05-25T00:00:00"/>
    <n v="249.74"/>
    <n v="76753"/>
  </r>
  <r>
    <s v="1009"/>
    <s v="GAMASER"/>
    <s v="B96315577"/>
    <d v="2020-01-01T00:00:00"/>
    <s v="FURGONETA 4*4 KOMBI"/>
    <n v="20000"/>
    <s v="-"/>
    <n v="36"/>
    <m/>
    <s v="NO"/>
    <s v="NO"/>
    <s v="NO"/>
    <s v="3084HYR"/>
    <s v="LEASEPLAN"/>
    <s v="ALQUILER"/>
    <s v="PEUGEOT"/>
    <s v="PARTNER 4*4 KOMBI"/>
    <s v="DIESEL"/>
    <s v=""/>
    <s v="1009"/>
    <s v="361440"/>
    <s v="1440"/>
    <s v="CALIDAD DEL AGUA"/>
    <s v="CALIDAD DEL AGUA"/>
    <s v=""/>
    <x v="76"/>
    <d v="2016-06-29T00:00:00"/>
    <d v="2016-06-29T00:00:00"/>
    <n v="470"/>
    <n v="133289"/>
  </r>
  <r>
    <s v="1009"/>
    <s v="GAMASER"/>
    <s v="B96315577"/>
    <d v="2020-01-01T00:00:00"/>
    <s v="FURGONETA 4*4 KOMBI"/>
    <n v="20000"/>
    <s v="-"/>
    <n v="48"/>
    <m/>
    <s v="NO"/>
    <s v="NO"/>
    <s v="NO"/>
    <s v="6965KDX"/>
    <s v="LEASEPLAN"/>
    <s v="ALQUILER"/>
    <s v="VOLKSWAGEN"/>
    <s v="CADDY 4*4 2.0 TDI KOMBI"/>
    <s v="DIESEL"/>
    <s v=""/>
    <s v="1009"/>
    <s v="361440"/>
    <s v="1440"/>
    <s v="CALIDAD DEL AGUA"/>
    <s v="CALIDAD DEL AGUA"/>
    <s v=""/>
    <x v="76"/>
    <d v="2019-02-07T00:00:00"/>
    <d v="2019-02-07T00:00:00"/>
    <n v="470"/>
    <n v="34137"/>
  </r>
  <r>
    <s v="1006"/>
    <s v="ARAGONESA SER.PUBLICOS SL"/>
    <s v="B12203634"/>
    <d v="2020-07-22T00:00:00"/>
    <s v="FURGONETA"/>
    <n v="25000"/>
    <s v="B+E+NI"/>
    <n v="48"/>
    <m/>
    <s v="SI"/>
    <s v="SI"/>
    <s v="NO"/>
    <s v="1374JPY"/>
    <s v="LEASEPLAN"/>
    <s v="RENTING"/>
    <s v="OPEL"/>
    <s v="COMBO 1.3 CDTI 90 CV"/>
    <s v="DIESEL"/>
    <s v=""/>
    <s v="1006"/>
    <s v="200652"/>
    <s v="652"/>
    <s v="D.OPERACIONES ZONA EXTERIOR"/>
    <s v="DELEGACION ARAGON"/>
    <s v=""/>
    <x v="77"/>
    <d v="2016-07-22T00:00:00"/>
    <d v="2016-07-22T00:00:00"/>
    <n v="254.15"/>
    <n v="66355"/>
  </r>
  <r>
    <s v="1001"/>
    <s v="AVSA"/>
    <s v="A46000477"/>
    <d v="2020-12-05T00:00:00"/>
    <s v="TURISMO MEDIO"/>
    <n v="33000"/>
    <s v="-"/>
    <n v="48"/>
    <m/>
    <s v="NO"/>
    <s v="NO"/>
    <s v="NO"/>
    <s v="0342JTZ"/>
    <s v="LEASEPLAN"/>
    <s v="RENTING"/>
    <s v="OPEL"/>
    <s v="ASTRA 1.6 CDTI 110 CV"/>
    <s v="DIESEL"/>
    <s v=""/>
    <s v="1001"/>
    <s v="200710"/>
    <s v="710"/>
    <s v="D.OPERACIONES ZONA LEVANTE"/>
    <s v="SUBDELEGACION ALZIRA"/>
    <s v=""/>
    <x v="78"/>
    <d v="2016-12-05T00:00:00"/>
    <d v="2016-12-05T00:00:00"/>
    <n v="223.28"/>
    <n v="95555"/>
  </r>
  <r>
    <s v="1053"/>
    <s v="ISG"/>
    <s v="B96922513"/>
    <d v="2020-09-09T00:00:00"/>
    <s v="FURGONETA"/>
    <n v="25000"/>
    <s v="S"/>
    <n v="48"/>
    <m/>
    <s v="NO"/>
    <s v="NO"/>
    <s v="SI"/>
    <s v="3299JSC"/>
    <s v="LEASEPLAN"/>
    <s v="RENTING"/>
    <s v="OPEL"/>
    <s v="COMBO 1.3 CDTI 90 CV"/>
    <s v="DIESEL"/>
    <s v=""/>
    <s v="1053"/>
    <s v="355719"/>
    <s v="5719"/>
    <s v="MANTENIMIENTO INSTALACIONES ISG"/>
    <s v=""/>
    <s v=""/>
    <x v="78"/>
    <d v="2016-09-09T00:00:00"/>
    <d v="2016-09-09T00:00:00"/>
    <n v="211.14"/>
    <n v="43278"/>
  </r>
  <r>
    <s v="1001"/>
    <s v="AVSA"/>
    <s v="A46000477"/>
    <d v="2020-01-01T00:00:00"/>
    <s v="TURISMO LIGERO"/>
    <n v="25000"/>
    <s v="-"/>
    <n v="48"/>
    <m/>
    <s v="NO"/>
    <s v="NO"/>
    <s v="NO"/>
    <s v="4498JHV"/>
    <s v="BANSACAR"/>
    <s v="RENTING"/>
    <s v="OPEL"/>
    <s v="CORSA 1.3 CDTI 75 CV 3P"/>
    <s v="DIESEL"/>
    <s v=""/>
    <s v="1001"/>
    <s v="200554"/>
    <s v="554"/>
    <s v="D.OPERACIONES ZONA LEVANTE"/>
    <s v="SUBDELEGACION ALZIRA"/>
    <s v=""/>
    <x v="78"/>
    <d v="2015-09-17T00:00:00"/>
    <d v="2015-09-17T00:00:00"/>
    <n v="233.63"/>
    <n v="19292"/>
  </r>
  <r>
    <s v="1001"/>
    <s v="AVSA"/>
    <s v="A46000477"/>
    <d v="2020-06-06T00:00:00"/>
    <s v="FURGONETA"/>
    <n v="25000"/>
    <s v="-"/>
    <n v="48"/>
    <m/>
    <s v="NO"/>
    <s v="NO"/>
    <s v="NO"/>
    <s v="5570JPC"/>
    <s v="LEASEPLAN"/>
    <s v="RENTING"/>
    <s v="OPEL"/>
    <s v="COMBO 1.3 CDTI 90 CV"/>
    <s v="DIESEL"/>
    <s v=""/>
    <s v="1001"/>
    <s v="200710"/>
    <s v="710"/>
    <s v="D.OPERACIONES ZONA LEVANTE"/>
    <s v="SUBDELEGACION ALZIRA"/>
    <s v=""/>
    <x v="78"/>
    <d v="2016-06-06T00:00:00"/>
    <d v="2016-06-06T00:00:00"/>
    <n v="200.29"/>
    <n v="48829"/>
  </r>
  <r>
    <s v="1400"/>
    <s v="EGEVASA"/>
    <s v="A46615159"/>
    <d v="2020-04-06T00:00:00"/>
    <s v="TURISMO MEDIO"/>
    <n v="30000"/>
    <s v="-"/>
    <n v="48"/>
    <m/>
    <s v="NO"/>
    <s v="NO"/>
    <s v="NO"/>
    <s v="6269JMM"/>
    <s v="LEASEPLAN"/>
    <s v="RENTING"/>
    <s v="OPEL"/>
    <s v="ASTRA 1.6 CDTI 110 CV"/>
    <s v="DIESEL"/>
    <s v=""/>
    <s v="1400"/>
    <s v="14009417"/>
    <s v="14009417"/>
    <s v="D.OPERACIONES GANDIA/SAFOR/ALICANTE"/>
    <s v="SUBDELEGACION LA SAFOR"/>
    <s v=""/>
    <x v="79"/>
    <d v="2016-04-06T00:00:00"/>
    <d v="2016-04-06T00:00:00"/>
    <n v="215.48"/>
    <n v="109000"/>
  </r>
  <r>
    <s v="1188"/>
    <s v="UTE[AGUAS DE ALTEA]AVSA/T"/>
    <s v="U54372081"/>
    <d v="2020-01-12T00:00:00"/>
    <s v="FURGONETA"/>
    <n v="20000"/>
    <s v="B"/>
    <n v="60"/>
    <m/>
    <s v="SI"/>
    <s v="NO"/>
    <s v="NO"/>
    <s v="9179JBR"/>
    <s v="LEASEPLAN"/>
    <s v="RENTING"/>
    <s v="RENAULT"/>
    <s v="KANGOO 1.5 DCI 75 CV"/>
    <s v="DIESEL"/>
    <s v=""/>
    <s v="1188"/>
    <s v="201188"/>
    <s v="1188"/>
    <s v="D.OPERACIONES ZONA GANDIA/SAFOR/ALICANTE"/>
    <s v="SUBDELEGACION LA MARINA"/>
    <s v=""/>
    <x v="79"/>
    <d v="2015-01-12T00:00:00"/>
    <d v="2015-01-12T00:00:00"/>
    <n v="276.10000000000002"/>
    <n v="51880"/>
  </r>
  <r>
    <s v="1188"/>
    <s v="UTE[AGUAS DE ALTEA]AVSA/T"/>
    <s v="U54372081"/>
    <d v="2020-01-21T00:00:00"/>
    <s v="FURGONETA"/>
    <n v="20000"/>
    <s v="B"/>
    <n v="60"/>
    <m/>
    <s v="SI"/>
    <s v="NO"/>
    <s v="NO"/>
    <s v="9192JBR"/>
    <s v="LEASEPLAN"/>
    <s v="RENTING"/>
    <s v="RENAULT"/>
    <s v="KANGOO 1.5 DCI 75 CV"/>
    <s v="DIESEL"/>
    <s v=""/>
    <s v="1188"/>
    <s v="201188"/>
    <s v="1188"/>
    <s v="D.OPERACIONES ZONA GANDIA/SAFOR/ALICANTE"/>
    <s v="SUBDELEGACION LA MARINA"/>
    <s v=""/>
    <x v="79"/>
    <d v="2015-01-21T00:00:00"/>
    <d v="2015-01-21T00:00:00"/>
    <n v="276.10000000000002"/>
    <n v="86386"/>
  </r>
  <r>
    <s v="1188"/>
    <s v="UTE[AGUAS DE ALTEA]AVSA/T"/>
    <s v="U54372081"/>
    <d v="2020-01-12T00:00:00"/>
    <s v="FURGONETA"/>
    <n v="20000"/>
    <s v="B"/>
    <n v="60"/>
    <m/>
    <s v="SI"/>
    <s v="NO"/>
    <s v="NO"/>
    <s v="9210JBR"/>
    <s v="LEASEPLAN"/>
    <s v="RENTING"/>
    <s v="RENAULT"/>
    <s v="KANGOO 1.5 DCI 75 CV"/>
    <s v="DIESEL"/>
    <s v=""/>
    <s v="1188"/>
    <s v="201188"/>
    <s v="1188"/>
    <s v="D.OPERACIONES ZONA GANDIA/SAFOR/ALICANTE"/>
    <s v="SUBDELEGACION LA MARINA"/>
    <s v=""/>
    <x v="79"/>
    <d v="2015-01-12T00:00:00"/>
    <d v="2015-01-12T00:00:00"/>
    <n v="276.10000000000002"/>
    <n v="100108"/>
  </r>
  <r>
    <s v="1188"/>
    <s v="UTE[AGUAS DE ALTEA]AVSA/T"/>
    <s v="U54372081"/>
    <d v="2020-01-21T00:00:00"/>
    <s v="TURISMO LIGERO"/>
    <n v="25000"/>
    <s v="-"/>
    <n v="60"/>
    <m/>
    <s v="NO"/>
    <s v="NO"/>
    <s v="NO"/>
    <s v="9350JBY"/>
    <s v="LEASEPLAN"/>
    <s v="RENTING"/>
    <s v="RENAULT"/>
    <s v="CLIO 1.5 DCI 75 CV"/>
    <s v="DIESEL"/>
    <s v=""/>
    <s v="1188"/>
    <s v="201188"/>
    <s v="1188"/>
    <s v="D.OPERACIONES ZONA GANDIA/SAFOR/ALICANTE"/>
    <s v="SUBDELEGACION LA MARINA"/>
    <s v=""/>
    <x v="79"/>
    <d v="2015-01-21T00:00:00"/>
    <d v="2015-01-21T00:00:00"/>
    <n v="255.99"/>
    <n v="51031"/>
  </r>
  <r>
    <s v="1590"/>
    <s v="MIXTA AIGÜES D'ALTAFULLA"/>
    <s v="A43850403"/>
    <d v="2020-01-01T00:00:00"/>
    <s v="FURGONETA"/>
    <n v="20000"/>
    <s v="B+E+S"/>
    <n v="48"/>
    <m/>
    <s v="SI"/>
    <s v="SI"/>
    <s v="SI"/>
    <s v="7173JKH"/>
    <s v="BANSACAR"/>
    <s v="RENTING"/>
    <s v="OPEL"/>
    <s v="COMBO 1.3 CDTI 90 CV"/>
    <s v="DIESEL"/>
    <s v=""/>
    <s v="1590"/>
    <s v="205591"/>
    <s v="5591"/>
    <s v="D.OPERACIONES ZONA EXTERIOR"/>
    <s v="DELEGACION TARRAGONA NORTE"/>
    <s v="CAMBIAR POR OPEL COMBO + ESTANTERIAS"/>
    <x v="11"/>
    <d v="2015-12-21T00:00:00"/>
    <d v="2015-12-21T00:00:00"/>
    <n v="452.51"/>
    <n v="48400"/>
  </r>
  <r>
    <s v="1590"/>
    <s v="MIXTA AIGÜES D'ALTAFULLA"/>
    <s v="A43850403"/>
    <d v="2020-01-01T00:00:00"/>
    <s v="FURGONETA"/>
    <n v="20000"/>
    <s v="S"/>
    <n v="48"/>
    <m/>
    <s v="NO"/>
    <s v="NO"/>
    <s v="SI"/>
    <s v="8385JJK"/>
    <s v="BANSACAR"/>
    <s v="RENTING"/>
    <s v="OPEL"/>
    <s v="COMBO 1.3 CDTI 90 CV"/>
    <s v="DIESEL"/>
    <s v=""/>
    <s v="1590"/>
    <s v="205591"/>
    <s v="5591"/>
    <s v="D.OPERACIONES ZONA EXTERIOR"/>
    <s v="DELEGACION TARRAGONA NORTE"/>
    <s v="MONTAR ESTANTERIAS"/>
    <x v="11"/>
    <d v="2015-10-20T00:00:00"/>
    <d v="2015-10-20T00:00:00"/>
    <n v="270.45"/>
    <n v="34680"/>
  </r>
  <r>
    <s v="1400"/>
    <s v="EGEVASA"/>
    <s v="A46615159"/>
    <d v="2020-12-20T00:00:00"/>
    <s v="FURGONETA"/>
    <n v="25000"/>
    <s v="B+S"/>
    <n v="48"/>
    <m/>
    <s v="SI"/>
    <s v="NO"/>
    <s v="SI"/>
    <s v="1903JVK"/>
    <s v="LEASEPLAN"/>
    <s v="RENTING"/>
    <s v="OPEL"/>
    <s v="COMBO 1.3 CDTI 90 CV"/>
    <s v="DIESEL"/>
    <s v=""/>
    <s v="1400"/>
    <s v="108358"/>
    <s v="8358"/>
    <s v="D.OPERACIONES Z.RIBERA/H.BUÑOL/REQUENA"/>
    <s v="SUBDELEGACION BENIFAIO 1"/>
    <s v=""/>
    <x v="80"/>
    <d v="2016-12-20T00:00:00"/>
    <d v="2016-12-20T00:00:00"/>
    <n v="215"/>
    <n v="70359"/>
  </r>
  <r>
    <s v="1400"/>
    <s v="EGEVASA"/>
    <s v="A46615159"/>
    <d v="2020-11-25T00:00:00"/>
    <s v="TURISMO LIGERO"/>
    <n v="25000"/>
    <s v="-"/>
    <n v="48"/>
    <m/>
    <s v="NO"/>
    <s v="NO"/>
    <s v="NO"/>
    <s v="3303JTW"/>
    <s v="LEASEPLAN"/>
    <s v="RENTING"/>
    <s v="OPEL"/>
    <s v="CORSA 1.3 CDTI 75 CV 5P"/>
    <s v="DIESEL"/>
    <s v=""/>
    <s v="1400"/>
    <s v="108358"/>
    <s v="8358"/>
    <s v="D.OPERACIONES Z.RIBERA/H.BUÑOL/REQUENA"/>
    <s v="SUBDELEGACION BENIFAIO 1"/>
    <s v=""/>
    <x v="80"/>
    <d v="2016-11-25T00:00:00"/>
    <d v="2016-11-25T00:00:00"/>
    <n v="193.77"/>
    <n v="98811"/>
  </r>
  <r>
    <s v="1004"/>
    <s v="G.O.MEDIOAMBIENTE S.L."/>
    <s v="B46017018"/>
    <d v="2020-04-11T00:00:00"/>
    <s v="FURGONETA"/>
    <n v="25000"/>
    <s v="B+E"/>
    <n v="48"/>
    <m/>
    <s v="SI"/>
    <s v="SI"/>
    <s v="NO"/>
    <s v="1665JMH"/>
    <s v="LEASEPLAN"/>
    <s v="RENTING"/>
    <s v="OPEL"/>
    <s v="COMBO 1.3 CDTI 90 CV"/>
    <s v="DIESEL"/>
    <s v=""/>
    <s v="1004"/>
    <s v="200413"/>
    <s v="413"/>
    <s v="D.OPERACIONES Z.RIBERA/H.BUÑOL/REQUENA"/>
    <s v="SUBDELEGACION CAMP MORVEDRE"/>
    <s v=""/>
    <x v="81"/>
    <d v="2016-04-11T00:00:00"/>
    <d v="2016-04-11T00:00:00"/>
    <n v="222.85"/>
    <n v="63693"/>
  </r>
  <r>
    <s v="1001"/>
    <s v="AVSA"/>
    <s v="A46000477"/>
    <d v="2020-06-24T00:00:00"/>
    <s v="TURISMO LIGERO"/>
    <n v="30000"/>
    <s v="-"/>
    <n v="48"/>
    <m/>
    <s v="NO"/>
    <s v="NO"/>
    <s v="NO"/>
    <s v="5930JPT"/>
    <s v="LEASEPLAN"/>
    <s v="RENTING"/>
    <s v="OPEL"/>
    <s v="CORSA 1.4 90 CV GLP 5P"/>
    <s v="GLP"/>
    <s v=""/>
    <s v="1001"/>
    <s v="200750"/>
    <s v="750"/>
    <s v="D.OPERACIONES ZONA LEVANTE"/>
    <s v="SUBDELEGACION ALZIRA"/>
    <s v=""/>
    <x v="82"/>
    <d v="2016-06-24T00:00:00"/>
    <d v="2016-06-24T00:00:00"/>
    <n v="203.72"/>
    <n v="66026"/>
  </r>
  <r>
    <s v="1066"/>
    <s v="CANALIZ. CIVILES S.A."/>
    <s v="A12013561"/>
    <d v="2020-01-01T00:00:00"/>
    <s v="FURGONA L2H2"/>
    <n v="15000"/>
    <s v="-"/>
    <n v="48"/>
    <m/>
    <s v="NO"/>
    <s v="NO"/>
    <s v="NO"/>
    <s v="1230JFN"/>
    <s v="TRANSTEL"/>
    <s v="RENTING"/>
    <s v="RENAULT"/>
    <s v="MASTER 2.5 DCI 125 CV"/>
    <s v="DIESEL"/>
    <s v=""/>
    <s v="1066"/>
    <s v="356016"/>
    <s v="6016"/>
    <s v=""/>
    <s v="DIRECCION MANTENIMIENTO CCSA"/>
    <s v=""/>
    <x v="83"/>
    <d v="2015-12-28T00:00:00"/>
    <d v="2015-12-28T00:00:00"/>
    <n v="568.29999999999995"/>
    <n v="0"/>
  </r>
  <r>
    <s v="1066"/>
    <s v="CANALIZ. CIVILES S.A."/>
    <s v="A12013561"/>
    <d v="2020-01-01T00:00:00"/>
    <s v="FURGONA L2H2"/>
    <n v="15000"/>
    <s v="-"/>
    <n v="48"/>
    <m/>
    <s v="NO"/>
    <s v="NO"/>
    <s v="NO"/>
    <s v="1459JFN"/>
    <s v="TRANSTEL"/>
    <s v="RENTING"/>
    <s v="RENAULT"/>
    <s v="MASTER 2.5 DCI 125 CV"/>
    <s v="DIESEL"/>
    <s v=""/>
    <s v="1066"/>
    <s v="356017"/>
    <s v="6017"/>
    <s v=""/>
    <s v="DIRECCION MANTENIMIENTO CCSA"/>
    <s v=""/>
    <x v="83"/>
    <d v="2015-12-28T00:00:00"/>
    <d v="2015-12-28T00:00:00"/>
    <n v="568.29999999999995"/>
    <n v="0"/>
  </r>
  <r>
    <s v="1066"/>
    <s v="CANALIZ. CIVILES S.A."/>
    <s v="A12013561"/>
    <d v="2020-01-01T00:00:00"/>
    <s v="FURGÓN CHASIS CABINA"/>
    <n v="20000"/>
    <s v="-"/>
    <n v="60"/>
    <m/>
    <s v="NO"/>
    <s v="NO"/>
    <s v="NO"/>
    <s v="4110JRT"/>
    <s v="TLM"/>
    <s v="ALQUILER"/>
    <s v="NISSAN"/>
    <s v="CABSTAR NT400"/>
    <s v="DIESEL"/>
    <s v="VOLQUETE + CAJÓN"/>
    <s v="1066"/>
    <s v="356016"/>
    <s v="6016"/>
    <s v=""/>
    <s v="DIRECCION MANTENIMIENTO CCSA"/>
    <s v=""/>
    <x v="83"/>
    <d v="2019-01-01T00:00:00"/>
    <d v="2019-01-01T00:00:00"/>
    <n v="770"/>
    <n v="0"/>
  </r>
  <r>
    <s v="1066"/>
    <s v="CANALIZ. CIVILES S.A."/>
    <s v="A12013561"/>
    <d v="2020-03-03T00:00:00"/>
    <s v="FURGÓN CHASIS CABINA"/>
    <n v="15000"/>
    <s v="-"/>
    <n v="60"/>
    <m/>
    <s v="NO"/>
    <s v="NO"/>
    <s v="NO"/>
    <s v="7502JMC"/>
    <s v="TRANSTEL"/>
    <s v="RENTING"/>
    <s v="NISSAN"/>
    <s v="CABSTAR NT400 VOLQUETE"/>
    <s v="DIESEL"/>
    <s v="VOLQUETE + CAJÓN"/>
    <s v="1066"/>
    <s v="356016"/>
    <s v="6016"/>
    <s v=""/>
    <s v="DIRECCION MANTENIMIENTO CCSA"/>
    <s v=""/>
    <x v="83"/>
    <d v="2016-03-03T00:00:00"/>
    <d v="2016-03-03T00:00:00"/>
    <n v="693.19"/>
    <n v="0"/>
  </r>
  <r>
    <s v="1066"/>
    <s v="CANALIZ. CIVILES S.A."/>
    <s v="A12013561"/>
    <d v="2020-12-31T00:00:00"/>
    <s v="FURGONA L2H1"/>
    <n v="15000"/>
    <s v="-"/>
    <n v="48"/>
    <m/>
    <s v="NO"/>
    <s v="NO"/>
    <s v="NO"/>
    <s v="7842JVT"/>
    <s v="TRANSTEL"/>
    <s v="RENTING"/>
    <s v="NISSAN"/>
    <s v="NV400 125 CV"/>
    <s v="DIESEL"/>
    <s v=""/>
    <s v="1066"/>
    <s v="356017"/>
    <s v="6017"/>
    <s v=""/>
    <s v="DIRECCION MANTENIMIENTO CCSA"/>
    <s v=""/>
    <x v="83"/>
    <d v="2017-01-12T00:00:00"/>
    <d v="2017-01-12T00:00:00"/>
    <n v="550"/>
    <n v="0"/>
  </r>
  <r>
    <s v="1001"/>
    <s v="AVSA"/>
    <s v="A46000477"/>
    <d v="2020-08-01T00:00:00"/>
    <s v="TURISMO MEDIO"/>
    <n v="25000"/>
    <s v="-"/>
    <n v="48"/>
    <m/>
    <s v="NO"/>
    <s v="NO"/>
    <s v="NO"/>
    <s v="3510JRL"/>
    <s v="LEASEPLAN"/>
    <s v="RENTING"/>
    <s v="OPEL"/>
    <s v="ASTRA 1.6 CDTI 110 CV"/>
    <s v="DIESEL"/>
    <s v=""/>
    <s v="1001"/>
    <s v="10019200"/>
    <s v="10019200"/>
    <s v="D.OPERACIONES ZONA METROPOLITANA"/>
    <s v=""/>
    <s v=""/>
    <x v="84"/>
    <d v="2016-08-01T00:00:00"/>
    <d v="2016-08-01T00:00:00"/>
    <n v="206.84"/>
    <n v="48932"/>
  </r>
  <r>
    <s v="1001"/>
    <s v="AVSA"/>
    <s v="A46000477"/>
    <d v="2020-12-31T00:00:00"/>
    <s v="TURISMO LIGERO"/>
    <n v="35000"/>
    <s v="-"/>
    <n v="48"/>
    <m/>
    <s v="NO"/>
    <s v="NO"/>
    <s v="NO"/>
    <s v="9546JVN"/>
    <s v="LEASEPLAN"/>
    <s v="RENTING"/>
    <s v="OPEL"/>
    <s v="CORSA 1.3 CDTI 75 CV 5P"/>
    <s v="DIESEL"/>
    <s v=""/>
    <s v="1001"/>
    <s v="200590"/>
    <s v="590"/>
    <s v="D.OPERACIONES ZONA METROPOLITANA"/>
    <s v="DELEGACION ALAQUAS"/>
    <s v=""/>
    <x v="84"/>
    <d v="2017-01-13T00:00:00"/>
    <d v="2017-01-13T00:00:00"/>
    <n v="271.14999999999998"/>
    <n v="68488"/>
  </r>
  <r>
    <s v="1506"/>
    <s v="CINCA"/>
    <s v="A99094062"/>
    <d v="2020-09-22T00:00:00"/>
    <s v="FURGONETA KOMBI"/>
    <n v="25000"/>
    <s v="B+FA"/>
    <n v="48"/>
    <m/>
    <s v="SI"/>
    <s v="NO"/>
    <s v="NO"/>
    <s v="1030JSP"/>
    <s v="LEASEPLAN"/>
    <s v="RENTING"/>
    <s v="OPEL"/>
    <s v="COMBO 1.3 CDTI 90 CV KOMBI"/>
    <s v="DIESEL"/>
    <s v=""/>
    <s v="1506"/>
    <s v="725432"/>
    <s v="5432"/>
    <s v="D.EDARS"/>
    <s v="EDARS R26"/>
    <s v=""/>
    <x v="55"/>
    <d v="2016-09-22T00:00:00"/>
    <d v="2016-09-22T00:00:00"/>
    <n v="257.52999999999997"/>
    <n v="80759"/>
  </r>
  <r>
    <s v="1004"/>
    <s v="G.O.MEDIOAMBIENTE S.L."/>
    <s v="B46017018"/>
    <d v="2020-01-01T00:00:00"/>
    <s v="FURGONETA"/>
    <n v="25000"/>
    <s v="B"/>
    <n v="48"/>
    <m/>
    <s v="SI"/>
    <s v="NO"/>
    <s v="NO"/>
    <s v="1183JJJ"/>
    <s v="BANSACAR"/>
    <s v="RENTING"/>
    <s v="OPEL"/>
    <s v="COMBO 1.3 CDTI 90 CV"/>
    <s v="DIESEL"/>
    <s v=""/>
    <s v="1004"/>
    <s v="724314"/>
    <s v="4314"/>
    <s v="D.EDARS SEASA"/>
    <s v="EDARS R32"/>
    <s v="FERNANDO GUTIÉRREZ-JUAN GILBERTO GUERRERA"/>
    <x v="85"/>
    <d v="2015-10-16T00:00:00"/>
    <d v="2015-10-16T00:00:00"/>
    <n v="271.83"/>
    <n v="79970"/>
  </r>
  <r>
    <s v="1004"/>
    <s v="G.O.MEDIOAMBIENTE S.L."/>
    <s v="B46017018"/>
    <d v="2020-07-28T00:00:00"/>
    <s v="FURGONETA"/>
    <n v="30000"/>
    <s v="B+E"/>
    <n v="48"/>
    <m/>
    <s v="SI"/>
    <s v="SI"/>
    <s v="NO"/>
    <s v="1837JRJ"/>
    <s v="LEASEPLAN"/>
    <s v="RENTING"/>
    <s v="OPEL"/>
    <s v="COMBO 1.3 CDTI 90 CV"/>
    <s v="DIESEL"/>
    <s v=""/>
    <s v="1004"/>
    <s v="724360"/>
    <s v="4360"/>
    <s v="D.EDARS"/>
    <s v="EDARS R14"/>
    <s v=""/>
    <x v="47"/>
    <d v="2016-07-28T00:00:00"/>
    <d v="2016-07-28T00:00:00"/>
    <n v="233.92"/>
    <n v="59717"/>
  </r>
  <r>
    <s v="1001"/>
    <s v="AVSA"/>
    <s v="A46000477"/>
    <d v="2020-07-25T00:00:00"/>
    <s v="FURGONETA"/>
    <n v="25000"/>
    <s v="B"/>
    <n v="48"/>
    <m/>
    <s v="SI"/>
    <s v="NO"/>
    <s v="NO"/>
    <s v="1866JRJ"/>
    <s v="LEASEPLAN"/>
    <s v="RENTING"/>
    <s v="OPEL"/>
    <s v="COMBO 1.3 CDTI 90 CV"/>
    <s v="DIESEL"/>
    <s v=""/>
    <s v="1001"/>
    <s v="720106"/>
    <s v="106"/>
    <s v="D.EDARS"/>
    <s v="EDARS R7"/>
    <s v="COMPARTIDO: 3 USUARIOS"/>
    <x v="62"/>
    <d v="2016-07-25T00:00:00"/>
    <d v="2016-07-25T00:00:00"/>
    <n v="215"/>
    <n v="46650"/>
  </r>
  <r>
    <s v="1021"/>
    <s v="MEDICION AVANZADA CONTAD."/>
    <s v="A96674460"/>
    <d v="2020-12-20T00:00:00"/>
    <s v="FURGONETA"/>
    <n v="25000"/>
    <s v="B+S"/>
    <n v="48"/>
    <m/>
    <s v="SI"/>
    <s v="NO"/>
    <s v="SI"/>
    <s v="1952JVK"/>
    <s v="LEASEPLAN"/>
    <s v="RENTING"/>
    <s v="OPEL"/>
    <s v="COMBO 1.3 CDTI 90 CV"/>
    <s v="DIESEL"/>
    <s v=""/>
    <s v="1021"/>
    <s v="357708"/>
    <s v="7708"/>
    <s v="SERVICIOS CONTADORES MACSA"/>
    <s v="SERVICIOS CONTADORES MACSA"/>
    <s v=""/>
    <x v="5"/>
    <d v="2016-12-20T00:00:00"/>
    <d v="2016-12-20T00:00:00"/>
    <n v="232.63"/>
    <n v="40427"/>
  </r>
  <r>
    <s v="1021"/>
    <s v="MEDICION AVANZADA CONTAD."/>
    <s v="A96674460"/>
    <d v="2020-03-02T00:00:00"/>
    <s v="TURISMO LIGERO"/>
    <n v="25000"/>
    <s v="-"/>
    <n v="48"/>
    <m/>
    <s v="NO"/>
    <s v="NO"/>
    <s v="NO"/>
    <s v="2657JLY"/>
    <s v="LEASEPLAN"/>
    <s v="RENTING"/>
    <s v="OPEL"/>
    <s v="CORSA 1.3 CDTI 75 CV 5P"/>
    <s v="DIESEL"/>
    <s v=""/>
    <s v="1021"/>
    <s v="357108"/>
    <s v="7108"/>
    <s v="SERVICIOS CONTADORES MACSA"/>
    <s v="SERVICIOS CONTADORES MACSA"/>
    <s v=""/>
    <x v="5"/>
    <d v="2016-03-02T00:00:00"/>
    <d v="2016-03-02T00:00:00"/>
    <n v="193.77"/>
    <n v="90672"/>
  </r>
  <r>
    <s v="1302"/>
    <s v="UTE EDAR PINEDO III"/>
    <s v="U98315823"/>
    <d v="2020-01-01T00:00:00"/>
    <s v="PICKUP"/>
    <n v="15000"/>
    <s v="E"/>
    <n v="48"/>
    <m/>
    <s v="NO"/>
    <s v="SI"/>
    <s v="NO"/>
    <s v="2985HTT"/>
    <s v="ALD AUTOMO"/>
    <s v="RENTING"/>
    <s v="FORD"/>
    <s v="RANGER 2.2 TDCI 125 CV 2P"/>
    <s v="DIESEL"/>
    <s v=""/>
    <s v="1302"/>
    <s v="721302"/>
    <s v="1302"/>
    <s v="D.EDARS"/>
    <s v="EDARS R21"/>
    <s v=""/>
    <x v="5"/>
    <d v="2013-06-17T00:00:00"/>
    <d v="2013-12-10T00:00:00"/>
    <n v="397"/>
    <n v="40116"/>
  </r>
  <r>
    <s v="1004"/>
    <s v="G.O.MEDIOAMBIENTE S.L."/>
    <s v="B46017018"/>
    <d v="2020-08-23T00:00:00"/>
    <s v="PICKUP"/>
    <n v="15000"/>
    <s v="-"/>
    <n v="48"/>
    <m/>
    <s v="NO"/>
    <s v="NO"/>
    <s v="NO"/>
    <s v="3220JSD"/>
    <s v="LEASEPLAN"/>
    <s v="RENTING"/>
    <s v="TOYOTA"/>
    <s v="HYLUX 2.5 144 CV"/>
    <s v="DIESEL"/>
    <s v=""/>
    <s v="1004"/>
    <s v="724347"/>
    <s v="4347"/>
    <s v="D.EDARS SEASA"/>
    <s v="EDARS R40"/>
    <s v=""/>
    <x v="21"/>
    <d v="2016-08-23T00:00:00"/>
    <d v="2016-08-23T00:00:00"/>
    <n v="310.83"/>
    <n v="42401"/>
  </r>
  <r>
    <s v="1001"/>
    <s v="AVSA"/>
    <s v="A46000477"/>
    <d v="2020-11-22T00:00:00"/>
    <s v="TURISMO LIGERO"/>
    <n v="30000"/>
    <s v="-"/>
    <n v="48"/>
    <m/>
    <s v="NO"/>
    <s v="NO"/>
    <s v="NO"/>
    <s v="3865JTV"/>
    <s v="LEASEPLAN"/>
    <s v="RENTING"/>
    <s v="OPEL"/>
    <s v="CORSA 1.3 CDTI 75 CV 5P"/>
    <s v="DIESEL"/>
    <s v=""/>
    <s v="1001"/>
    <s v="351208"/>
    <s v="1208"/>
    <s v="SOSTENIBILIDAD CORPORATIVA"/>
    <s v="SOSTENIBILIDAD CORPORATIVA"/>
    <s v=""/>
    <x v="5"/>
    <d v="2016-11-22T00:00:00"/>
    <d v="2016-11-22T00:00:00"/>
    <n v="204.09"/>
    <n v="30000"/>
  </r>
  <r>
    <s v="1004"/>
    <s v="G.O.MEDIOAMBIENTE S.L."/>
    <s v="B46017018"/>
    <d v="2020-01-01T00:00:00"/>
    <s v="FURGONETA"/>
    <n v="25000"/>
    <s v="B+E+S"/>
    <n v="48"/>
    <m/>
    <s v="SI"/>
    <s v="SI"/>
    <s v="SI"/>
    <s v="4463JHV"/>
    <s v="BANSACAR"/>
    <s v="RENTING"/>
    <s v="OPEL"/>
    <s v="COMBO 1.3 CDTI 90 CV"/>
    <s v="DIESEL"/>
    <s v=""/>
    <s v="1004"/>
    <s v="724362"/>
    <s v="4362"/>
    <s v="D.EDARS"/>
    <s v="EDARS R18"/>
    <s v=""/>
    <x v="65"/>
    <d v="2015-09-21T00:00:00"/>
    <d v="2015-09-21T00:00:00"/>
    <n v="284.94"/>
    <n v="24221"/>
  </r>
  <r>
    <s v="1001"/>
    <s v="AVSA"/>
    <s v="A46000477"/>
    <d v="2020-01-01T00:00:00"/>
    <s v="TURISMO LIGERO"/>
    <n v="20000"/>
    <s v="-"/>
    <n v="48"/>
    <m/>
    <s v="NO"/>
    <s v="NO"/>
    <s v="NO"/>
    <s v="4517JHV"/>
    <s v="BANSACAR"/>
    <s v="RENTING"/>
    <s v="OPEL"/>
    <s v="CORSA 1.3 CDTI 75 CV 3P"/>
    <s v="DIESEL"/>
    <s v=""/>
    <s v="1001"/>
    <s v="351208"/>
    <s v="1208"/>
    <s v="SOSTENIBILIDAD CORPORATIVA"/>
    <s v="SOSTENIBILIDAD CORPORATIVA"/>
    <s v=""/>
    <x v="5"/>
    <d v="2015-12-31T00:00:00"/>
    <d v="2015-12-31T00:00:00"/>
    <n v="215.13"/>
    <n v="29519"/>
  </r>
  <r>
    <s v="1004"/>
    <s v="G.O.MEDIOAMBIENTE S.L."/>
    <s v="B46017018"/>
    <d v="2020-01-01T00:00:00"/>
    <s v="TURISMO LIGERO"/>
    <n v="25000"/>
    <s v="-"/>
    <n v="48"/>
    <m/>
    <s v="NO"/>
    <s v="NO"/>
    <s v="NO"/>
    <s v="4558JHV"/>
    <s v="BANSACAR"/>
    <s v="RENTING"/>
    <s v="OPEL"/>
    <s v="CORSA 1.3 CDTI 75 CV 3P"/>
    <s v="DIESEL"/>
    <s v=""/>
    <s v="1004"/>
    <s v="10049630"/>
    <s v="10049630"/>
    <s v="D.EDARS"/>
    <s v="EDARS R30"/>
    <s v=""/>
    <x v="20"/>
    <d v="2015-09-18T00:00:00"/>
    <d v="2015-09-18T00:00:00"/>
    <n v="233.63"/>
    <n v="71283"/>
  </r>
  <r>
    <s v="1021"/>
    <s v="MEDICION AVANZADA CONTAD."/>
    <s v="A96674460"/>
    <d v="2020-11-25T00:00:00"/>
    <s v="FURGONETA"/>
    <n v="30000"/>
    <s v="B+S"/>
    <n v="48"/>
    <m/>
    <s v="SI"/>
    <s v="NO"/>
    <s v="SI"/>
    <s v="4642JTW"/>
    <s v="LEASEPLAN"/>
    <s v="RENTING"/>
    <s v="OPEL"/>
    <s v="COMBO 1.3 CDTI 90 CV"/>
    <s v="DIESEL"/>
    <s v=""/>
    <s v="1021"/>
    <s v="357706"/>
    <s v="7706"/>
    <s v="SERVICIOS CONTADORES MACSA"/>
    <s v="SERVICIOS CONTADORES MACSA"/>
    <s v=""/>
    <x v="5"/>
    <d v="2016-11-25T00:00:00"/>
    <d v="2016-11-25T00:00:00"/>
    <n v="238.99"/>
    <n v="120155"/>
  </r>
  <r>
    <s v="1004"/>
    <s v="G.O.MEDIOAMBIENTE S.L."/>
    <s v="B46017018"/>
    <d v="2020-03-16T00:00:00"/>
    <s v="FURGONETA"/>
    <n v="25000"/>
    <s v="-"/>
    <n v="48"/>
    <m/>
    <s v="NO"/>
    <s v="NO"/>
    <s v="NO"/>
    <s v="5124JLY"/>
    <s v="LEASEPLAN"/>
    <s v="RENTING"/>
    <s v="OPEL"/>
    <s v="COMBO 1.3 CDTI 90 CV"/>
    <s v="DIESEL"/>
    <s v=""/>
    <s v="1004"/>
    <s v="724236"/>
    <s v="4236"/>
    <s v="D.EDARS"/>
    <s v="EDARS R24"/>
    <s v=""/>
    <x v="86"/>
    <d v="2016-03-16T00:00:00"/>
    <d v="2016-03-16T00:00:00"/>
    <n v="222.85"/>
    <n v="72262"/>
  </r>
  <r>
    <s v="1505"/>
    <s v="CGAC"/>
    <s v="A60401585"/>
    <d v="2020-01-01T00:00:00"/>
    <s v="TURISMO LIGERO"/>
    <n v="20000"/>
    <s v="-"/>
    <n v="48"/>
    <m/>
    <s v="NO"/>
    <s v="NO"/>
    <s v="NO"/>
    <s v="5908JKB"/>
    <s v="LEASEPLAN"/>
    <s v="RENTING"/>
    <s v="RENAULT"/>
    <s v="CLIO 1.5 DCI 75 CV"/>
    <s v="DIESEL"/>
    <s v=""/>
    <s v="1505"/>
    <s v="355469"/>
    <s v="5469"/>
    <s v="D.OPERACIONES ZONA EXTERIOR"/>
    <s v="DELEGACION CATALUNYA"/>
    <s v=""/>
    <x v="11"/>
    <d v="2015-11-20T00:00:00"/>
    <d v="2015-11-20T00:00:00"/>
    <n v="262.49"/>
    <n v="98300"/>
  </r>
  <r>
    <s v="1021"/>
    <s v="MEDICION AVANZADA CONTAD."/>
    <s v="A96674460"/>
    <d v="2020-11-09T00:00:00"/>
    <s v="TURISMO LIGERO"/>
    <n v="40000"/>
    <s v="-"/>
    <n v="48"/>
    <m/>
    <s v="NO"/>
    <s v="NO"/>
    <s v="NO"/>
    <s v="6622JTR"/>
    <s v="LEASEPLAN"/>
    <s v="RENTING"/>
    <s v="OPEL"/>
    <s v="CORSA 1.3 CDTI 75 CV 5P"/>
    <s v="DIESEL"/>
    <s v=""/>
    <s v="1021"/>
    <s v="357108"/>
    <s v="7108"/>
    <s v="SERVICIOS CONTADORES MACSA"/>
    <s v="SERVICIOS CONTADORES MACSA"/>
    <s v=""/>
    <x v="5"/>
    <d v="2016-11-09T00:00:00"/>
    <d v="2016-11-09T00:00:00"/>
    <n v="227.94"/>
    <n v="95865"/>
  </r>
  <r>
    <s v="1004"/>
    <s v="G.O.MEDIOAMBIENTE S.L."/>
    <s v="B46017018"/>
    <d v="2020-01-01T00:00:00"/>
    <s v="FURGONA L1H1"/>
    <n v="25000"/>
    <s v="-"/>
    <n v="60"/>
    <m/>
    <s v="NO"/>
    <s v="NO"/>
    <s v="NO"/>
    <s v="6767HZH"/>
    <s v="LEASEPLAN"/>
    <s v="RENTING"/>
    <s v="RENAULT"/>
    <s v="TRAFIC 2.0 DCI 90 CV"/>
    <s v="DIESEL"/>
    <s v="RAMPA ELEVADORA"/>
    <s v="1004"/>
    <s v="724317"/>
    <s v="4317"/>
    <s v="D.EDARS"/>
    <s v="EDARS R23"/>
    <s v=""/>
    <x v="5"/>
    <d v="2014-10-02T00:00:00"/>
    <d v="2014-10-02T00:00:00"/>
    <n v="446.85"/>
    <n v="93072"/>
  </r>
  <r>
    <s v="1200"/>
    <s v="EMIVASA"/>
    <s v="A97197511"/>
    <d v="2020-07-01T00:00:00"/>
    <s v="TURISMO MEDIO"/>
    <n v="50000"/>
    <s v="-"/>
    <n v="48"/>
    <m/>
    <s v="NO"/>
    <s v="NO"/>
    <s v="NO"/>
    <s v="8328JPS"/>
    <s v="LEASEPLAN"/>
    <s v="RENTING"/>
    <s v="OPEL"/>
    <s v="ASTRA 1.4 GLP 140 CV ST"/>
    <s v="GLP"/>
    <s v=""/>
    <s v="1200"/>
    <s v="352036"/>
    <s v="2036"/>
    <s v="SOSTENIBILIDAD CORPORATIVA"/>
    <s v="SOSTENIBILIDAD CORPORATIVA"/>
    <s v=""/>
    <x v="5"/>
    <d v="2016-07-01T00:00:00"/>
    <d v="2016-07-01T00:00:00"/>
    <n v="281.25"/>
    <n v="50786"/>
  </r>
  <r>
    <s v="1001"/>
    <s v="AVSA"/>
    <s v="A46000477"/>
    <d v="2020-12-20T00:00:00"/>
    <s v="TURISMO LIGERO"/>
    <n v="40000"/>
    <s v="-"/>
    <n v="48"/>
    <m/>
    <s v="NO"/>
    <s v="NO"/>
    <s v="NO"/>
    <s v="8998JVH"/>
    <s v="LEASEPLAN"/>
    <s v="RENTING"/>
    <s v="OPEL"/>
    <s v="CORSA 1.3 CDTI 75 CV 5P"/>
    <s v="DIESEL"/>
    <s v=""/>
    <s v="1001"/>
    <s v="351208"/>
    <s v="1208"/>
    <s v="SOSTENIBILIDAD CORPORATIVA"/>
    <s v="SOSTENIBILIDAD CORPORATIVA"/>
    <s v=""/>
    <x v="5"/>
    <d v="2016-12-20T00:00:00"/>
    <d v="2016-12-20T00:00:00"/>
    <n v="227.94"/>
    <n v="42438"/>
  </r>
  <r>
    <s v="1188"/>
    <s v="UTE[AGUAS DE ALTEA]AVSA/T"/>
    <s v="U54372081"/>
    <d v="2020-01-16T00:00:00"/>
    <s v="FURGONETA"/>
    <n v="20000"/>
    <s v="B"/>
    <n v="60"/>
    <m/>
    <s v="SI"/>
    <s v="NO"/>
    <s v="NO"/>
    <s v="9161JBR"/>
    <s v="LEASEPLAN"/>
    <s v="RENTING"/>
    <s v="RENAULT"/>
    <s v="KANGOO 1.5 DCI 75 CV"/>
    <s v="DIESEL"/>
    <s v=""/>
    <s v="1188"/>
    <s v="701188"/>
    <s v="1188"/>
    <s v="D.OPERACIONES ZONA GANDIA/SAFOR/ALICANTE"/>
    <s v="SUBDELEGACION LA MARINA"/>
    <s v=""/>
    <x v="79"/>
    <d v="2015-01-16T00:00:00"/>
    <d v="2015-01-16T00:00:00"/>
    <n v="276.10000000000002"/>
    <n v="53524"/>
  </r>
  <r>
    <s v="1188"/>
    <s v="UTE[AGUAS DE ALTEA]AVSA/T"/>
    <s v="U54372081"/>
    <d v="2020-01-12T00:00:00"/>
    <s v="FURGONETA"/>
    <n v="20000"/>
    <s v="B"/>
    <n v="60"/>
    <m/>
    <s v="SI"/>
    <s v="NO"/>
    <s v="NO"/>
    <s v="9223JBR"/>
    <s v="LEASEPLAN"/>
    <s v="RENTING"/>
    <s v="RENAULT"/>
    <s v="KANGOO 1.5 DCI 75 CV"/>
    <s v="DIESEL"/>
    <s v=""/>
    <s v="1188"/>
    <s v="201188"/>
    <s v="1188"/>
    <s v="D.OPERACIONES ZONA GANDIA/SAFOR/ALICANTE"/>
    <s v="SUBDELEGACION LA MARINA"/>
    <m/>
    <x v="79"/>
    <d v="2015-01-12T00:00:00"/>
    <d v="2015-01-12T00:00:00"/>
    <n v="276.10000000000002"/>
    <n v="40285"/>
  </r>
  <r>
    <s v="1400"/>
    <s v="EGEVASA"/>
    <s v="A46615159"/>
    <d v="2020-07-12T00:00:00"/>
    <s v="FURGONETA"/>
    <n v="25000"/>
    <s v="B+E+S"/>
    <n v="48"/>
    <m/>
    <s v="SI"/>
    <s v="SI"/>
    <s v="SI"/>
    <s v="9965JPX"/>
    <s v="LEASEPLAN"/>
    <s v="RENTING"/>
    <s v="OPEL"/>
    <s v="COMBO 1.3 CDTI 90 CV"/>
    <s v="DIESEL"/>
    <s v=""/>
    <s v="1400"/>
    <s v="14009609"/>
    <s v="14009609"/>
    <s v="D.EDARS"/>
    <s v="EDARS R9"/>
    <s v=""/>
    <x v="43"/>
    <d v="2016-07-12T00:00:00"/>
    <d v="2016-07-12T00:00:00"/>
    <n v="196.33"/>
    <n v="462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2BEFA4-FA7A-49E7-8E86-6527A2F78A86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91" firstHeaderRow="1" firstDataRow="1" firstDataCol="1"/>
  <pivotFields count="30">
    <pivotField showAll="0"/>
    <pivotField showAll="0"/>
    <pivotField showAll="0"/>
    <pivotField numFmtId="14" showAll="0"/>
    <pivotField showAll="0"/>
    <pivotField numFmtId="3" showAll="0"/>
    <pivotField showAll="0"/>
    <pivotField numFmtId="3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3">
        <item m="1" x="87"/>
        <item x="84"/>
        <item x="83"/>
        <item x="82"/>
        <item x="81"/>
        <item x="80"/>
        <item x="11"/>
        <item x="79"/>
        <item x="78"/>
        <item x="77"/>
        <item x="76"/>
        <item x="75"/>
        <item x="74"/>
        <item x="73"/>
        <item x="72"/>
        <item m="1" x="138"/>
        <item x="70"/>
        <item m="1" x="97"/>
        <item m="1" x="88"/>
        <item x="67"/>
        <item m="1" x="116"/>
        <item x="65"/>
        <item x="64"/>
        <item x="63"/>
        <item m="1" x="126"/>
        <item m="1" x="130"/>
        <item x="62"/>
        <item x="61"/>
        <item x="60"/>
        <item x="59"/>
        <item m="1" x="127"/>
        <item m="1" x="112"/>
        <item x="58"/>
        <item x="57"/>
        <item x="56"/>
        <item m="1" x="120"/>
        <item m="1" x="101"/>
        <item m="1" x="100"/>
        <item m="1" x="92"/>
        <item m="1" x="114"/>
        <item m="1" x="108"/>
        <item m="1" x="110"/>
        <item x="50"/>
        <item m="1" x="91"/>
        <item m="1" x="96"/>
        <item m="1" x="132"/>
        <item x="47"/>
        <item m="1" x="141"/>
        <item m="1" x="93"/>
        <item x="46"/>
        <item x="45"/>
        <item m="1" x="109"/>
        <item m="1" x="121"/>
        <item x="42"/>
        <item x="41"/>
        <item x="40"/>
        <item x="39"/>
        <item x="38"/>
        <item x="37"/>
        <item x="36"/>
        <item x="35"/>
        <item x="34"/>
        <item x="33"/>
        <item m="1" x="119"/>
        <item m="1" x="131"/>
        <item x="31"/>
        <item x="30"/>
        <item x="29"/>
        <item x="28"/>
        <item m="1" x="106"/>
        <item m="1" x="107"/>
        <item x="27"/>
        <item m="1" x="90"/>
        <item m="1" x="98"/>
        <item m="1" x="128"/>
        <item x="25"/>
        <item m="1" x="104"/>
        <item m="1" x="140"/>
        <item x="23"/>
        <item m="1" x="136"/>
        <item x="22"/>
        <item m="1" x="139"/>
        <item m="1" x="125"/>
        <item m="1" x="113"/>
        <item m="1" x="95"/>
        <item x="19"/>
        <item m="1" x="122"/>
        <item m="1" x="134"/>
        <item m="1" x="135"/>
        <item x="16"/>
        <item x="15"/>
        <item x="14"/>
        <item x="13"/>
        <item m="1" x="133"/>
        <item m="1" x="89"/>
        <item m="1" x="103"/>
        <item x="9"/>
        <item m="1" x="102"/>
        <item m="1" x="137"/>
        <item m="1" x="129"/>
        <item m="1" x="111"/>
        <item m="1" x="99"/>
        <item m="1" x="115"/>
        <item m="1" x="94"/>
        <item m="1" x="123"/>
        <item m="1" x="117"/>
        <item m="1" x="105"/>
        <item x="4"/>
        <item x="3"/>
        <item x="2"/>
        <item m="1" x="124"/>
        <item x="0"/>
        <item x="5"/>
        <item x="7"/>
        <item x="32"/>
        <item x="17"/>
        <item x="8"/>
        <item m="1" x="118"/>
        <item x="12"/>
        <item x="1"/>
        <item x="6"/>
        <item x="18"/>
        <item x="20"/>
        <item x="21"/>
        <item x="24"/>
        <item x="26"/>
        <item x="43"/>
        <item x="44"/>
        <item x="48"/>
        <item x="51"/>
        <item x="52"/>
        <item x="53"/>
        <item x="54"/>
        <item x="55"/>
        <item x="66"/>
        <item x="68"/>
        <item x="69"/>
        <item x="71"/>
        <item x="10"/>
        <item x="49"/>
        <item x="85"/>
        <item x="86"/>
        <item t="default"/>
      </items>
    </pivotField>
    <pivotField numFmtId="14" showAll="0"/>
    <pivotField numFmtId="14" showAll="0"/>
    <pivotField numFmtId="4" showAll="0"/>
    <pivotField numFmtId="4" showAll="0"/>
  </pivotFields>
  <rowFields count="1">
    <field x="25"/>
  </rowFields>
  <rowItems count="8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9"/>
    </i>
    <i>
      <x v="21"/>
    </i>
    <i>
      <x v="22"/>
    </i>
    <i>
      <x v="23"/>
    </i>
    <i>
      <x v="26"/>
    </i>
    <i>
      <x v="27"/>
    </i>
    <i>
      <x v="28"/>
    </i>
    <i>
      <x v="29"/>
    </i>
    <i>
      <x v="32"/>
    </i>
    <i>
      <x v="33"/>
    </i>
    <i>
      <x v="34"/>
    </i>
    <i>
      <x v="42"/>
    </i>
    <i>
      <x v="46"/>
    </i>
    <i>
      <x v="49"/>
    </i>
    <i>
      <x v="50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5"/>
    </i>
    <i>
      <x v="66"/>
    </i>
    <i>
      <x v="67"/>
    </i>
    <i>
      <x v="68"/>
    </i>
    <i>
      <x v="71"/>
    </i>
    <i>
      <x v="75"/>
    </i>
    <i>
      <x v="78"/>
    </i>
    <i>
      <x v="80"/>
    </i>
    <i>
      <x v="85"/>
    </i>
    <i>
      <x v="89"/>
    </i>
    <i>
      <x v="90"/>
    </i>
    <i>
      <x v="91"/>
    </i>
    <i>
      <x v="92"/>
    </i>
    <i>
      <x v="96"/>
    </i>
    <i>
      <x v="107"/>
    </i>
    <i>
      <x v="108"/>
    </i>
    <i>
      <x v="109"/>
    </i>
    <i>
      <x v="111"/>
    </i>
    <i>
      <x v="112"/>
    </i>
    <i>
      <x v="113"/>
    </i>
    <i>
      <x v="114"/>
    </i>
    <i>
      <x v="115"/>
    </i>
    <i>
      <x v="116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 t="grand">
      <x/>
    </i>
  </rowItems>
  <colItems count="1">
    <i/>
  </colItems>
  <dataFields count="1">
    <dataField name="Cuenta de Matrícula" fld="12" subtotal="count" baseField="0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25" type="button" dataOnly="0" labelOnly="1" outline="0" axis="axisRow" fieldPosition="0"/>
    </format>
    <format dxfId="10">
      <pivotArea dataOnly="0" labelOnly="1" fieldPosition="0">
        <references count="1">
          <reference field="2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6"/>
            <x v="27"/>
            <x v="28"/>
            <x v="29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9"/>
            <x v="50"/>
            <x v="51"/>
            <x v="52"/>
            <x v="53"/>
            <x v="54"/>
            <x v="55"/>
          </reference>
        </references>
      </pivotArea>
    </format>
    <format dxfId="9">
      <pivotArea dataOnly="0" labelOnly="1" fieldPosition="0">
        <references count="1">
          <reference field="25" count="49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107"/>
            <x v="108"/>
            <x v="109"/>
            <x v="110"/>
            <x v="111"/>
            <x v="112"/>
            <x v="113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25" type="button" dataOnly="0" labelOnly="1" outline="0" axis="axisRow" fieldPosition="0"/>
    </format>
    <format dxfId="3">
      <pivotArea dataOnly="0" labelOnly="1" fieldPosition="0">
        <references count="1">
          <reference field="2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6"/>
            <x v="27"/>
            <x v="28"/>
            <x v="29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9"/>
            <x v="50"/>
            <x v="51"/>
            <x v="52"/>
            <x v="53"/>
            <x v="54"/>
            <x v="55"/>
          </reference>
        </references>
      </pivotArea>
    </format>
    <format dxfId="2">
      <pivotArea dataOnly="0" labelOnly="1" fieldPosition="0">
        <references count="1">
          <reference field="25" count="49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107"/>
            <x v="108"/>
            <x v="109"/>
            <x v="110"/>
            <x v="111"/>
            <x v="112"/>
            <x v="113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5B37-6025-4BC5-B033-FDBD2AF585BC}">
  <dimension ref="A3:B103"/>
  <sheetViews>
    <sheetView topLeftCell="A7" workbookViewId="0">
      <selection activeCell="D70" sqref="D70"/>
    </sheetView>
  </sheetViews>
  <sheetFormatPr baseColWidth="10" defaultColWidth="11.44140625" defaultRowHeight="13.2" x14ac:dyDescent="0.25"/>
  <cols>
    <col min="1" max="1" width="27.33203125" style="1" bestFit="1" customWidth="1"/>
    <col min="2" max="2" width="18.44140625" style="1" bestFit="1" customWidth="1"/>
    <col min="3" max="16384" width="11.44140625" style="1"/>
  </cols>
  <sheetData>
    <row r="3" spans="1:2" x14ac:dyDescent="0.25">
      <c r="A3" s="20" t="s">
        <v>1055</v>
      </c>
      <c r="B3" s="1" t="s">
        <v>1057</v>
      </c>
    </row>
    <row r="4" spans="1:2" x14ac:dyDescent="0.25">
      <c r="A4" s="21" t="s">
        <v>526</v>
      </c>
      <c r="B4" s="22">
        <v>2</v>
      </c>
    </row>
    <row r="5" spans="1:2" x14ac:dyDescent="0.25">
      <c r="A5" s="21" t="s">
        <v>260</v>
      </c>
      <c r="B5" s="22">
        <v>5</v>
      </c>
    </row>
    <row r="6" spans="1:2" x14ac:dyDescent="0.25">
      <c r="A6" s="21" t="s">
        <v>747</v>
      </c>
      <c r="B6" s="22">
        <v>1</v>
      </c>
    </row>
    <row r="7" spans="1:2" x14ac:dyDescent="0.25">
      <c r="A7" s="21" t="s">
        <v>295</v>
      </c>
      <c r="B7" s="22">
        <v>1</v>
      </c>
    </row>
    <row r="8" spans="1:2" x14ac:dyDescent="0.25">
      <c r="A8" s="21" t="s">
        <v>334</v>
      </c>
      <c r="B8" s="22">
        <v>2</v>
      </c>
    </row>
    <row r="9" spans="1:2" x14ac:dyDescent="0.25">
      <c r="A9" s="21" t="s">
        <v>810</v>
      </c>
      <c r="B9" s="22">
        <v>4</v>
      </c>
    </row>
    <row r="10" spans="1:2" x14ac:dyDescent="0.25">
      <c r="A10" s="21" t="s">
        <v>762</v>
      </c>
      <c r="B10" s="22">
        <v>7</v>
      </c>
    </row>
    <row r="11" spans="1:2" x14ac:dyDescent="0.25">
      <c r="A11" s="21" t="s">
        <v>114</v>
      </c>
      <c r="B11" s="22">
        <v>4</v>
      </c>
    </row>
    <row r="12" spans="1:2" x14ac:dyDescent="0.25">
      <c r="A12" s="21" t="s">
        <v>274</v>
      </c>
      <c r="B12" s="22">
        <v>1</v>
      </c>
    </row>
    <row r="13" spans="1:2" x14ac:dyDescent="0.25">
      <c r="A13" s="21" t="s">
        <v>477</v>
      </c>
      <c r="B13" s="22">
        <v>2</v>
      </c>
    </row>
    <row r="14" spans="1:2" x14ac:dyDescent="0.25">
      <c r="A14" s="21" t="s">
        <v>575</v>
      </c>
      <c r="B14" s="22">
        <v>4</v>
      </c>
    </row>
    <row r="15" spans="1:2" x14ac:dyDescent="0.25">
      <c r="A15" s="21" t="s">
        <v>657</v>
      </c>
      <c r="B15" s="22">
        <v>3</v>
      </c>
    </row>
    <row r="16" spans="1:2" x14ac:dyDescent="0.25">
      <c r="A16" s="21" t="s">
        <v>219</v>
      </c>
      <c r="B16" s="22">
        <v>3</v>
      </c>
    </row>
    <row r="17" spans="1:2" x14ac:dyDescent="0.25">
      <c r="A17" s="21" t="s">
        <v>249</v>
      </c>
      <c r="B17" s="22">
        <v>1</v>
      </c>
    </row>
    <row r="18" spans="1:2" x14ac:dyDescent="0.25">
      <c r="A18" s="21" t="s">
        <v>229</v>
      </c>
      <c r="B18" s="22">
        <v>4</v>
      </c>
    </row>
    <row r="19" spans="1:2" x14ac:dyDescent="0.25">
      <c r="A19" s="21" t="s">
        <v>301</v>
      </c>
      <c r="B19" s="22">
        <v>1</v>
      </c>
    </row>
    <row r="20" spans="1:2" x14ac:dyDescent="0.25">
      <c r="A20" s="21" t="s">
        <v>359</v>
      </c>
      <c r="B20" s="22">
        <v>6</v>
      </c>
    </row>
    <row r="21" spans="1:2" x14ac:dyDescent="0.25">
      <c r="A21" s="21" t="s">
        <v>852</v>
      </c>
      <c r="B21" s="22">
        <v>1</v>
      </c>
    </row>
    <row r="22" spans="1:2" x14ac:dyDescent="0.25">
      <c r="A22" s="21" t="s">
        <v>62</v>
      </c>
      <c r="B22" s="22">
        <v>5</v>
      </c>
    </row>
    <row r="23" spans="1:2" x14ac:dyDescent="0.25">
      <c r="A23" s="21" t="s">
        <v>974</v>
      </c>
      <c r="B23" s="22">
        <v>3</v>
      </c>
    </row>
    <row r="24" spans="1:2" x14ac:dyDescent="0.25">
      <c r="A24" s="21" t="s">
        <v>233</v>
      </c>
      <c r="B24" s="22">
        <v>2</v>
      </c>
    </row>
    <row r="25" spans="1:2" x14ac:dyDescent="0.25">
      <c r="A25" s="21" t="s">
        <v>414</v>
      </c>
      <c r="B25" s="22">
        <v>1</v>
      </c>
    </row>
    <row r="26" spans="1:2" x14ac:dyDescent="0.25">
      <c r="A26" s="21" t="s">
        <v>539</v>
      </c>
      <c r="B26" s="22">
        <v>9</v>
      </c>
    </row>
    <row r="27" spans="1:2" x14ac:dyDescent="0.25">
      <c r="A27" s="21" t="s">
        <v>267</v>
      </c>
      <c r="B27" s="22">
        <v>4</v>
      </c>
    </row>
    <row r="28" spans="1:2" x14ac:dyDescent="0.25">
      <c r="A28" s="21" t="s">
        <v>506</v>
      </c>
      <c r="B28" s="22">
        <v>1</v>
      </c>
    </row>
    <row r="29" spans="1:2" x14ac:dyDescent="0.25">
      <c r="A29" s="21" t="s">
        <v>520</v>
      </c>
      <c r="B29" s="22">
        <v>1</v>
      </c>
    </row>
    <row r="30" spans="1:2" x14ac:dyDescent="0.25">
      <c r="A30" s="21" t="s">
        <v>175</v>
      </c>
      <c r="B30" s="22">
        <v>1</v>
      </c>
    </row>
    <row r="31" spans="1:2" x14ac:dyDescent="0.25">
      <c r="A31" s="21" t="s">
        <v>170</v>
      </c>
      <c r="B31" s="22">
        <v>9</v>
      </c>
    </row>
    <row r="32" spans="1:2" x14ac:dyDescent="0.25">
      <c r="A32" s="21" t="s">
        <v>659</v>
      </c>
      <c r="B32" s="22">
        <v>1</v>
      </c>
    </row>
    <row r="33" spans="1:2" x14ac:dyDescent="0.25">
      <c r="A33" s="21" t="s">
        <v>354</v>
      </c>
      <c r="B33" s="22">
        <v>1</v>
      </c>
    </row>
    <row r="34" spans="1:2" x14ac:dyDescent="0.25">
      <c r="A34" s="21" t="s">
        <v>405</v>
      </c>
      <c r="B34" s="22">
        <v>1</v>
      </c>
    </row>
    <row r="35" spans="1:2" x14ac:dyDescent="0.25">
      <c r="A35" s="21" t="s">
        <v>106</v>
      </c>
      <c r="B35" s="22">
        <v>1</v>
      </c>
    </row>
    <row r="36" spans="1:2" x14ac:dyDescent="0.25">
      <c r="A36" s="21" t="s">
        <v>844</v>
      </c>
      <c r="B36" s="22">
        <v>2</v>
      </c>
    </row>
    <row r="37" spans="1:2" x14ac:dyDescent="0.25">
      <c r="A37" s="21" t="s">
        <v>448</v>
      </c>
      <c r="B37" s="22">
        <v>1</v>
      </c>
    </row>
    <row r="38" spans="1:2" x14ac:dyDescent="0.25">
      <c r="A38" s="21" t="s">
        <v>442</v>
      </c>
      <c r="B38" s="22">
        <v>1</v>
      </c>
    </row>
    <row r="39" spans="1:2" x14ac:dyDescent="0.25">
      <c r="A39" s="21" t="s">
        <v>340</v>
      </c>
      <c r="B39" s="22">
        <v>1</v>
      </c>
    </row>
    <row r="40" spans="1:2" x14ac:dyDescent="0.25">
      <c r="A40" s="21" t="s">
        <v>434</v>
      </c>
      <c r="B40" s="22">
        <v>1</v>
      </c>
    </row>
    <row r="41" spans="1:2" x14ac:dyDescent="0.25">
      <c r="A41" s="21" t="s">
        <v>955</v>
      </c>
      <c r="B41" s="22">
        <v>1</v>
      </c>
    </row>
    <row r="42" spans="1:2" x14ac:dyDescent="0.25">
      <c r="A42" s="21" t="s">
        <v>804</v>
      </c>
      <c r="B42" s="22">
        <v>1</v>
      </c>
    </row>
    <row r="43" spans="1:2" x14ac:dyDescent="0.25">
      <c r="A43" s="21" t="s">
        <v>904</v>
      </c>
      <c r="B43" s="22">
        <v>1</v>
      </c>
    </row>
    <row r="44" spans="1:2" x14ac:dyDescent="0.25">
      <c r="A44" s="21" t="s">
        <v>948</v>
      </c>
      <c r="B44" s="22">
        <v>1</v>
      </c>
    </row>
    <row r="45" spans="1:2" x14ac:dyDescent="0.25">
      <c r="A45" s="21" t="s">
        <v>916</v>
      </c>
      <c r="B45" s="22">
        <v>1</v>
      </c>
    </row>
    <row r="46" spans="1:2" x14ac:dyDescent="0.25">
      <c r="A46" s="21" t="s">
        <v>705</v>
      </c>
      <c r="B46" s="22">
        <v>1</v>
      </c>
    </row>
    <row r="47" spans="1:2" x14ac:dyDescent="0.25">
      <c r="A47" s="21" t="s">
        <v>816</v>
      </c>
      <c r="B47" s="22">
        <v>2</v>
      </c>
    </row>
    <row r="48" spans="1:2" x14ac:dyDescent="0.25">
      <c r="A48" s="21" t="s">
        <v>346</v>
      </c>
      <c r="B48" s="22">
        <v>1</v>
      </c>
    </row>
    <row r="49" spans="1:2" x14ac:dyDescent="0.25">
      <c r="A49" s="21" t="s">
        <v>409</v>
      </c>
      <c r="B49" s="22">
        <v>3</v>
      </c>
    </row>
    <row r="50" spans="1:2" x14ac:dyDescent="0.25">
      <c r="A50" s="21" t="s">
        <v>791</v>
      </c>
      <c r="B50" s="22">
        <v>1</v>
      </c>
    </row>
    <row r="51" spans="1:2" x14ac:dyDescent="0.25">
      <c r="A51" s="21" t="s">
        <v>135</v>
      </c>
      <c r="B51" s="22">
        <v>5</v>
      </c>
    </row>
    <row r="52" spans="1:2" x14ac:dyDescent="0.25">
      <c r="A52" s="21" t="s">
        <v>369</v>
      </c>
      <c r="B52" s="22">
        <v>1</v>
      </c>
    </row>
    <row r="53" spans="1:2" x14ac:dyDescent="0.25">
      <c r="A53" s="21" t="s">
        <v>452</v>
      </c>
      <c r="B53" s="22">
        <v>1</v>
      </c>
    </row>
    <row r="54" spans="1:2" x14ac:dyDescent="0.25">
      <c r="A54" s="21" t="s">
        <v>736</v>
      </c>
      <c r="B54" s="22">
        <v>2</v>
      </c>
    </row>
    <row r="55" spans="1:2" x14ac:dyDescent="0.25">
      <c r="A55" s="21" t="s">
        <v>482</v>
      </c>
      <c r="B55" s="22">
        <v>3</v>
      </c>
    </row>
    <row r="56" spans="1:2" x14ac:dyDescent="0.25">
      <c r="A56" s="21" t="s">
        <v>751</v>
      </c>
      <c r="B56" s="22">
        <v>1</v>
      </c>
    </row>
    <row r="57" spans="1:2" x14ac:dyDescent="0.25">
      <c r="A57" s="21" t="s">
        <v>94</v>
      </c>
      <c r="B57" s="22">
        <v>8</v>
      </c>
    </row>
    <row r="58" spans="1:2" x14ac:dyDescent="0.25">
      <c r="A58" s="21" t="s">
        <v>323</v>
      </c>
      <c r="B58" s="22">
        <v>1</v>
      </c>
    </row>
    <row r="59" spans="1:2" x14ac:dyDescent="0.25">
      <c r="A59" s="21" t="s">
        <v>970</v>
      </c>
      <c r="B59" s="22">
        <v>1</v>
      </c>
    </row>
    <row r="60" spans="1:2" x14ac:dyDescent="0.25">
      <c r="A60" s="21" t="s">
        <v>254</v>
      </c>
      <c r="B60" s="22">
        <v>4</v>
      </c>
    </row>
    <row r="61" spans="1:2" x14ac:dyDescent="0.25">
      <c r="A61" s="21" t="s">
        <v>547</v>
      </c>
      <c r="B61" s="22">
        <v>1</v>
      </c>
    </row>
    <row r="62" spans="1:2" x14ac:dyDescent="0.25">
      <c r="A62" s="21" t="s">
        <v>863</v>
      </c>
      <c r="B62" s="22">
        <v>102</v>
      </c>
    </row>
    <row r="63" spans="1:2" x14ac:dyDescent="0.25">
      <c r="A63" s="21" t="s">
        <v>503</v>
      </c>
      <c r="B63" s="22">
        <v>1</v>
      </c>
    </row>
    <row r="64" spans="1:2" x14ac:dyDescent="0.25">
      <c r="A64" s="21" t="s">
        <v>191</v>
      </c>
      <c r="B64" s="22">
        <v>19</v>
      </c>
    </row>
    <row r="65" spans="1:2" x14ac:dyDescent="0.25">
      <c r="A65" s="21" t="s">
        <v>223</v>
      </c>
      <c r="B65" s="22">
        <v>8</v>
      </c>
    </row>
    <row r="66" spans="1:2" x14ac:dyDescent="0.25">
      <c r="A66" s="21" t="s">
        <v>1048</v>
      </c>
      <c r="B66" s="22">
        <v>1</v>
      </c>
    </row>
    <row r="67" spans="1:2" x14ac:dyDescent="0.25">
      <c r="A67" s="21" t="s">
        <v>1058</v>
      </c>
      <c r="B67" s="22">
        <v>1</v>
      </c>
    </row>
    <row r="68" spans="1:2" x14ac:dyDescent="0.25">
      <c r="A68" s="21" t="s">
        <v>625</v>
      </c>
      <c r="B68" s="22">
        <v>6</v>
      </c>
    </row>
    <row r="69" spans="1:2" x14ac:dyDescent="0.25">
      <c r="A69" s="21" t="s">
        <v>1053</v>
      </c>
      <c r="B69" s="22">
        <v>1</v>
      </c>
    </row>
    <row r="70" spans="1:2" x14ac:dyDescent="0.25">
      <c r="A70" s="21" t="s">
        <v>1059</v>
      </c>
      <c r="B70" s="22">
        <v>1</v>
      </c>
    </row>
    <row r="71" spans="1:2" x14ac:dyDescent="0.25">
      <c r="A71" s="21" t="s">
        <v>1051</v>
      </c>
      <c r="B71" s="22">
        <v>2</v>
      </c>
    </row>
    <row r="72" spans="1:2" x14ac:dyDescent="0.25">
      <c r="A72" s="21" t="s">
        <v>488</v>
      </c>
      <c r="B72" s="22">
        <v>2</v>
      </c>
    </row>
    <row r="73" spans="1:2" x14ac:dyDescent="0.25">
      <c r="A73" s="21" t="s">
        <v>1045</v>
      </c>
      <c r="B73" s="22">
        <v>4</v>
      </c>
    </row>
    <row r="74" spans="1:2" x14ac:dyDescent="0.25">
      <c r="A74" s="21" t="s">
        <v>1047</v>
      </c>
      <c r="B74" s="22">
        <v>2</v>
      </c>
    </row>
    <row r="75" spans="1:2" x14ac:dyDescent="0.25">
      <c r="A75" s="21" t="s">
        <v>1046</v>
      </c>
      <c r="B75" s="22">
        <v>2</v>
      </c>
    </row>
    <row r="76" spans="1:2" x14ac:dyDescent="0.25">
      <c r="A76" s="21" t="s">
        <v>1060</v>
      </c>
      <c r="B76" s="22">
        <v>1</v>
      </c>
    </row>
    <row r="77" spans="1:2" x14ac:dyDescent="0.25">
      <c r="A77" s="21" t="s">
        <v>1049</v>
      </c>
      <c r="B77" s="22">
        <v>1</v>
      </c>
    </row>
    <row r="78" spans="1:2" x14ac:dyDescent="0.25">
      <c r="A78" s="21" t="s">
        <v>1061</v>
      </c>
      <c r="B78" s="22">
        <v>1</v>
      </c>
    </row>
    <row r="79" spans="1:2" x14ac:dyDescent="0.25">
      <c r="A79" s="21" t="s">
        <v>1062</v>
      </c>
      <c r="B79" s="22">
        <v>1</v>
      </c>
    </row>
    <row r="80" spans="1:2" x14ac:dyDescent="0.25">
      <c r="A80" s="21" t="s">
        <v>1063</v>
      </c>
      <c r="B80" s="22">
        <v>3</v>
      </c>
    </row>
    <row r="81" spans="1:2" x14ac:dyDescent="0.25">
      <c r="A81" s="21" t="s">
        <v>1064</v>
      </c>
      <c r="B81" s="22">
        <v>1</v>
      </c>
    </row>
    <row r="82" spans="1:2" x14ac:dyDescent="0.25">
      <c r="A82" s="21" t="s">
        <v>1065</v>
      </c>
      <c r="B82" s="22">
        <v>4</v>
      </c>
    </row>
    <row r="83" spans="1:2" x14ac:dyDescent="0.25">
      <c r="A83" s="21" t="s">
        <v>1066</v>
      </c>
      <c r="B83" s="22">
        <v>1</v>
      </c>
    </row>
    <row r="84" spans="1:2" x14ac:dyDescent="0.25">
      <c r="A84" s="21" t="s">
        <v>1054</v>
      </c>
      <c r="B84" s="22">
        <v>1</v>
      </c>
    </row>
    <row r="85" spans="1:2" x14ac:dyDescent="0.25">
      <c r="A85" s="21" t="s">
        <v>1052</v>
      </c>
      <c r="B85" s="22">
        <v>1</v>
      </c>
    </row>
    <row r="86" spans="1:2" x14ac:dyDescent="0.25">
      <c r="A86" s="21" t="s">
        <v>397</v>
      </c>
      <c r="B86" s="22">
        <v>1</v>
      </c>
    </row>
    <row r="87" spans="1:2" x14ac:dyDescent="0.25">
      <c r="A87" s="21" t="s">
        <v>1050</v>
      </c>
      <c r="B87" s="22">
        <v>1</v>
      </c>
    </row>
    <row r="88" spans="1:2" x14ac:dyDescent="0.25">
      <c r="A88" s="21" t="s">
        <v>1067</v>
      </c>
      <c r="B88" s="22">
        <v>1</v>
      </c>
    </row>
    <row r="89" spans="1:2" x14ac:dyDescent="0.25">
      <c r="A89" s="21" t="s">
        <v>1068</v>
      </c>
      <c r="B89" s="22">
        <v>1</v>
      </c>
    </row>
    <row r="90" spans="1:2" x14ac:dyDescent="0.25">
      <c r="A90" s="21" t="s">
        <v>678</v>
      </c>
      <c r="B90" s="22">
        <v>1</v>
      </c>
    </row>
    <row r="91" spans="1:2" x14ac:dyDescent="0.25">
      <c r="A91" s="21" t="s">
        <v>1056</v>
      </c>
      <c r="B91" s="22">
        <v>311</v>
      </c>
    </row>
    <row r="92" spans="1:2" ht="14.4" x14ac:dyDescent="0.3">
      <c r="A92"/>
      <c r="B92"/>
    </row>
    <row r="93" spans="1:2" ht="14.4" x14ac:dyDescent="0.3">
      <c r="A93"/>
      <c r="B93"/>
    </row>
    <row r="94" spans="1:2" ht="14.4" x14ac:dyDescent="0.3">
      <c r="A94"/>
      <c r="B94"/>
    </row>
    <row r="95" spans="1:2" ht="14.4" x14ac:dyDescent="0.3">
      <c r="A95"/>
      <c r="B95"/>
    </row>
    <row r="96" spans="1:2" ht="14.4" x14ac:dyDescent="0.3">
      <c r="A96"/>
      <c r="B96"/>
    </row>
    <row r="97" spans="1:2" ht="14.4" x14ac:dyDescent="0.3">
      <c r="A97"/>
      <c r="B97"/>
    </row>
    <row r="98" spans="1:2" ht="14.4" x14ac:dyDescent="0.3">
      <c r="A98"/>
      <c r="B98"/>
    </row>
    <row r="99" spans="1:2" ht="14.4" x14ac:dyDescent="0.3">
      <c r="A99"/>
      <c r="B99"/>
    </row>
    <row r="100" spans="1:2" ht="14.4" x14ac:dyDescent="0.3">
      <c r="A100"/>
      <c r="B100"/>
    </row>
    <row r="101" spans="1:2" ht="14.4" x14ac:dyDescent="0.3">
      <c r="A101"/>
      <c r="B101"/>
    </row>
    <row r="102" spans="1:2" ht="14.4" x14ac:dyDescent="0.3">
      <c r="A102"/>
      <c r="B102"/>
    </row>
    <row r="103" spans="1:2" ht="14.4" x14ac:dyDescent="0.3">
      <c r="A103"/>
      <c r="B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DFA28-6BCD-4C46-8D0B-271FF1588F59}">
  <dimension ref="A1:AD312"/>
  <sheetViews>
    <sheetView workbookViewId="0">
      <selection activeCell="Z313" sqref="Z313"/>
    </sheetView>
  </sheetViews>
  <sheetFormatPr baseColWidth="10" defaultColWidth="31.109375" defaultRowHeight="13.2" x14ac:dyDescent="0.3"/>
  <cols>
    <col min="1" max="1" width="16.88671875" style="4" bestFit="1" customWidth="1"/>
    <col min="2" max="2" width="27.6640625" style="4" bestFit="1" customWidth="1"/>
    <col min="3" max="3" width="10.109375" style="4" bestFit="1" customWidth="1"/>
    <col min="4" max="4" width="20.6640625" style="4" bestFit="1" customWidth="1"/>
    <col min="5" max="5" width="21" style="4" bestFit="1" customWidth="1"/>
    <col min="6" max="6" width="19.33203125" style="10" bestFit="1" customWidth="1"/>
    <col min="7" max="7" width="14.5546875" style="4" bestFit="1" customWidth="1"/>
    <col min="8" max="8" width="21.6640625" style="4" bestFit="1" customWidth="1"/>
    <col min="9" max="9" width="41.33203125" style="4" bestFit="1" customWidth="1"/>
    <col min="10" max="10" width="9.33203125" style="4" bestFit="1" customWidth="1"/>
    <col min="11" max="11" width="13" style="4" bestFit="1" customWidth="1"/>
    <col min="12" max="12" width="13.44140625" style="4" bestFit="1" customWidth="1"/>
    <col min="13" max="13" width="13.109375" style="4" bestFit="1" customWidth="1"/>
    <col min="14" max="14" width="22.5546875" style="4" hidden="1" customWidth="1"/>
    <col min="15" max="15" width="16.44140625" style="4" hidden="1" customWidth="1"/>
    <col min="16" max="16" width="12.6640625" style="4" hidden="1" customWidth="1"/>
    <col min="17" max="17" width="35.33203125" style="4" hidden="1" customWidth="1"/>
    <col min="18" max="18" width="15.5546875" style="4" hidden="1" customWidth="1"/>
    <col min="19" max="19" width="49.44140625" style="4" hidden="1" customWidth="1"/>
    <col min="20" max="20" width="13.44140625" style="4" bestFit="1" customWidth="1"/>
    <col min="21" max="21" width="14.44140625" style="4" hidden="1" customWidth="1"/>
    <col min="22" max="22" width="9.33203125" style="4" hidden="1" customWidth="1"/>
    <col min="23" max="23" width="44.33203125" style="4" hidden="1" customWidth="1"/>
    <col min="24" max="24" width="35.6640625" style="4" hidden="1" customWidth="1"/>
    <col min="25" max="25" width="43.88671875" style="4" hidden="1" customWidth="1"/>
    <col min="26" max="26" width="36.33203125" style="4" bestFit="1" customWidth="1"/>
    <col min="27" max="27" width="13.5546875" style="4" bestFit="1" customWidth="1"/>
    <col min="28" max="28" width="14.5546875" style="4" bestFit="1" customWidth="1"/>
    <col min="29" max="29" width="20" style="4" bestFit="1" customWidth="1"/>
    <col min="30" max="30" width="17.44140625" style="4" bestFit="1" customWidth="1"/>
    <col min="31" max="31" width="0" style="4" hidden="1" customWidth="1"/>
    <col min="32" max="16384" width="31.109375" style="4"/>
  </cols>
  <sheetData>
    <row r="1" spans="1:30" x14ac:dyDescent="0.3">
      <c r="A1" s="12" t="s">
        <v>3</v>
      </c>
      <c r="B1" s="12" t="s">
        <v>4</v>
      </c>
      <c r="C1" s="12" t="s">
        <v>981</v>
      </c>
      <c r="D1" s="12" t="s">
        <v>1011</v>
      </c>
      <c r="E1" s="12" t="s">
        <v>20</v>
      </c>
      <c r="F1" s="12" t="s">
        <v>5</v>
      </c>
      <c r="G1" s="12" t="s">
        <v>1018</v>
      </c>
      <c r="H1" s="12" t="s">
        <v>23</v>
      </c>
      <c r="I1" s="12" t="s">
        <v>1035</v>
      </c>
      <c r="J1" s="3" t="s">
        <v>8</v>
      </c>
      <c r="K1" s="3" t="s">
        <v>9</v>
      </c>
      <c r="L1" s="3" t="s">
        <v>10</v>
      </c>
      <c r="M1" s="3" t="s">
        <v>0</v>
      </c>
      <c r="N1" s="3" t="s">
        <v>1</v>
      </c>
      <c r="O1" s="3" t="s">
        <v>2</v>
      </c>
      <c r="P1" s="3" t="s">
        <v>6</v>
      </c>
      <c r="Q1" s="3" t="s">
        <v>7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5" t="s">
        <v>21</v>
      </c>
      <c r="AB1" s="5" t="s">
        <v>22</v>
      </c>
      <c r="AC1" s="5" t="s">
        <v>24</v>
      </c>
      <c r="AD1" s="5" t="s">
        <v>25</v>
      </c>
    </row>
    <row r="2" spans="1:30" x14ac:dyDescent="0.3">
      <c r="A2" s="6" t="s">
        <v>51</v>
      </c>
      <c r="B2" s="6" t="s">
        <v>52</v>
      </c>
      <c r="C2" s="6" t="s">
        <v>984</v>
      </c>
      <c r="D2" s="7">
        <v>44166</v>
      </c>
      <c r="E2" s="6" t="s">
        <v>49</v>
      </c>
      <c r="F2" s="8">
        <v>35000</v>
      </c>
      <c r="G2" s="7" t="s">
        <v>1025</v>
      </c>
      <c r="H2" s="8">
        <v>48</v>
      </c>
      <c r="I2" s="7"/>
      <c r="J2" s="9" t="s">
        <v>45</v>
      </c>
      <c r="K2" s="9" t="s">
        <v>34</v>
      </c>
      <c r="L2" s="9" t="s">
        <v>34</v>
      </c>
      <c r="M2" s="9" t="s">
        <v>543</v>
      </c>
      <c r="N2" s="9" t="s">
        <v>39</v>
      </c>
      <c r="O2" s="9" t="s">
        <v>40</v>
      </c>
      <c r="P2" s="9" t="s">
        <v>43</v>
      </c>
      <c r="Q2" s="9" t="s">
        <v>44</v>
      </c>
      <c r="R2" s="9" t="s">
        <v>35</v>
      </c>
      <c r="S2" s="9" t="s">
        <v>31</v>
      </c>
      <c r="T2" s="9" t="s">
        <v>51</v>
      </c>
      <c r="U2" s="9" t="s">
        <v>544</v>
      </c>
      <c r="V2" s="9" t="s">
        <v>545</v>
      </c>
      <c r="W2" s="9" t="s">
        <v>118</v>
      </c>
      <c r="X2" s="9" t="s">
        <v>546</v>
      </c>
      <c r="Y2" s="9" t="s">
        <v>31</v>
      </c>
      <c r="Z2" s="9" t="s">
        <v>547</v>
      </c>
      <c r="AA2" s="2">
        <v>42705</v>
      </c>
      <c r="AB2" s="2">
        <v>42705</v>
      </c>
      <c r="AC2" s="11">
        <v>238.68</v>
      </c>
      <c r="AD2" s="11">
        <v>851</v>
      </c>
    </row>
    <row r="3" spans="1:30" x14ac:dyDescent="0.3">
      <c r="A3" s="6" t="s">
        <v>623</v>
      </c>
      <c r="B3" s="6" t="s">
        <v>624</v>
      </c>
      <c r="C3" s="6" t="s">
        <v>997</v>
      </c>
      <c r="D3" s="7">
        <v>43831</v>
      </c>
      <c r="E3" s="6" t="s">
        <v>125</v>
      </c>
      <c r="F3" s="8">
        <v>25000</v>
      </c>
      <c r="G3" s="7" t="s">
        <v>1019</v>
      </c>
      <c r="H3" s="8">
        <v>48</v>
      </c>
      <c r="I3" s="7"/>
      <c r="J3" s="9" t="s">
        <v>34</v>
      </c>
      <c r="K3" s="9" t="s">
        <v>34</v>
      </c>
      <c r="L3" s="9" t="s">
        <v>34</v>
      </c>
      <c r="M3" s="9" t="s">
        <v>622</v>
      </c>
      <c r="N3" s="9" t="s">
        <v>198</v>
      </c>
      <c r="O3" s="9" t="s">
        <v>40</v>
      </c>
      <c r="P3" s="9" t="s">
        <v>43</v>
      </c>
      <c r="Q3" s="9" t="s">
        <v>245</v>
      </c>
      <c r="R3" s="9" t="s">
        <v>35</v>
      </c>
      <c r="S3" s="9" t="s">
        <v>31</v>
      </c>
      <c r="T3" s="9" t="s">
        <v>623</v>
      </c>
      <c r="U3" s="9" t="s">
        <v>626</v>
      </c>
      <c r="V3" s="9" t="s">
        <v>623</v>
      </c>
      <c r="W3" s="9" t="s">
        <v>47</v>
      </c>
      <c r="X3" s="9" t="s">
        <v>627</v>
      </c>
      <c r="Y3" s="9" t="s">
        <v>31</v>
      </c>
      <c r="Z3" s="9" t="s">
        <v>625</v>
      </c>
      <c r="AA3" s="2">
        <v>42265</v>
      </c>
      <c r="AB3" s="2">
        <v>42265</v>
      </c>
      <c r="AC3" s="11">
        <v>233.63</v>
      </c>
      <c r="AD3" s="11">
        <v>121043</v>
      </c>
    </row>
    <row r="4" spans="1:30" x14ac:dyDescent="0.3">
      <c r="A4" s="6" t="s">
        <v>41</v>
      </c>
      <c r="B4" s="6" t="s">
        <v>42</v>
      </c>
      <c r="C4" s="6" t="s">
        <v>989</v>
      </c>
      <c r="D4" s="7">
        <v>44174</v>
      </c>
      <c r="E4" s="6" t="s">
        <v>49</v>
      </c>
      <c r="F4" s="8">
        <v>25000</v>
      </c>
      <c r="G4" s="7" t="s">
        <v>1026</v>
      </c>
      <c r="H4" s="8">
        <v>48</v>
      </c>
      <c r="I4" s="7"/>
      <c r="J4" s="9" t="s">
        <v>45</v>
      </c>
      <c r="K4" s="9" t="s">
        <v>34</v>
      </c>
      <c r="L4" s="9" t="s">
        <v>45</v>
      </c>
      <c r="M4" s="9" t="s">
        <v>644</v>
      </c>
      <c r="N4" s="9" t="s">
        <v>39</v>
      </c>
      <c r="O4" s="9" t="s">
        <v>40</v>
      </c>
      <c r="P4" s="9" t="s">
        <v>43</v>
      </c>
      <c r="Q4" s="9" t="s">
        <v>44</v>
      </c>
      <c r="R4" s="9" t="s">
        <v>35</v>
      </c>
      <c r="S4" s="9" t="s">
        <v>31</v>
      </c>
      <c r="T4" s="9" t="s">
        <v>41</v>
      </c>
      <c r="U4" s="9" t="s">
        <v>645</v>
      </c>
      <c r="V4" s="9" t="s">
        <v>645</v>
      </c>
      <c r="W4" s="9" t="s">
        <v>47</v>
      </c>
      <c r="X4" s="9" t="s">
        <v>646</v>
      </c>
      <c r="Y4" s="9" t="s">
        <v>31</v>
      </c>
      <c r="Z4" s="9" t="s">
        <v>625</v>
      </c>
      <c r="AA4" s="2">
        <v>42713</v>
      </c>
      <c r="AB4" s="2">
        <v>42713</v>
      </c>
      <c r="AC4" s="11">
        <v>215</v>
      </c>
      <c r="AD4" s="11">
        <v>49229</v>
      </c>
    </row>
    <row r="5" spans="1:30" x14ac:dyDescent="0.3">
      <c r="A5" s="6" t="s">
        <v>41</v>
      </c>
      <c r="B5" s="6" t="s">
        <v>42</v>
      </c>
      <c r="C5" s="6" t="s">
        <v>989</v>
      </c>
      <c r="D5" s="7">
        <v>44041</v>
      </c>
      <c r="E5" s="6" t="s">
        <v>49</v>
      </c>
      <c r="F5" s="8">
        <v>25000</v>
      </c>
      <c r="G5" s="7" t="s">
        <v>1024</v>
      </c>
      <c r="H5" s="8">
        <v>48</v>
      </c>
      <c r="I5" s="7"/>
      <c r="J5" s="9" t="s">
        <v>45</v>
      </c>
      <c r="K5" s="9" t="s">
        <v>45</v>
      </c>
      <c r="L5" s="9" t="s">
        <v>34</v>
      </c>
      <c r="M5" s="9" t="s">
        <v>799</v>
      </c>
      <c r="N5" s="9" t="s">
        <v>198</v>
      </c>
      <c r="O5" s="9" t="s">
        <v>40</v>
      </c>
      <c r="P5" s="9" t="s">
        <v>43</v>
      </c>
      <c r="Q5" s="9" t="s">
        <v>44</v>
      </c>
      <c r="R5" s="9" t="s">
        <v>35</v>
      </c>
      <c r="S5" s="9" t="s">
        <v>800</v>
      </c>
      <c r="T5" s="9" t="s">
        <v>41</v>
      </c>
      <c r="U5" s="9" t="s">
        <v>645</v>
      </c>
      <c r="V5" s="9" t="s">
        <v>645</v>
      </c>
      <c r="W5" s="9" t="s">
        <v>47</v>
      </c>
      <c r="X5" s="9" t="s">
        <v>646</v>
      </c>
      <c r="Y5" s="9" t="s">
        <v>31</v>
      </c>
      <c r="Z5" s="9" t="s">
        <v>625</v>
      </c>
      <c r="AA5" s="2">
        <v>42580</v>
      </c>
      <c r="AB5" s="2">
        <v>42580</v>
      </c>
      <c r="AC5" s="11">
        <v>284.93</v>
      </c>
      <c r="AD5" s="11">
        <v>61570</v>
      </c>
    </row>
    <row r="6" spans="1:30" x14ac:dyDescent="0.3">
      <c r="A6" s="6" t="s">
        <v>41</v>
      </c>
      <c r="B6" s="6" t="s">
        <v>42</v>
      </c>
      <c r="C6" s="6" t="s">
        <v>989</v>
      </c>
      <c r="D6" s="7">
        <v>43831</v>
      </c>
      <c r="E6" s="6" t="s">
        <v>49</v>
      </c>
      <c r="F6" s="8">
        <v>25000</v>
      </c>
      <c r="G6" s="7" t="s">
        <v>1023</v>
      </c>
      <c r="H6" s="8">
        <v>48</v>
      </c>
      <c r="I6" s="7"/>
      <c r="J6" s="9" t="s">
        <v>45</v>
      </c>
      <c r="K6" s="9" t="s">
        <v>45</v>
      </c>
      <c r="L6" s="9" t="s">
        <v>45</v>
      </c>
      <c r="M6" s="9" t="s">
        <v>821</v>
      </c>
      <c r="N6" s="9" t="s">
        <v>198</v>
      </c>
      <c r="O6" s="9" t="s">
        <v>40</v>
      </c>
      <c r="P6" s="9" t="s">
        <v>43</v>
      </c>
      <c r="Q6" s="9" t="s">
        <v>44</v>
      </c>
      <c r="R6" s="9" t="s">
        <v>35</v>
      </c>
      <c r="S6" s="9" t="s">
        <v>31</v>
      </c>
      <c r="T6" s="9" t="s">
        <v>41</v>
      </c>
      <c r="U6" s="9" t="s">
        <v>645</v>
      </c>
      <c r="V6" s="9" t="s">
        <v>645</v>
      </c>
      <c r="W6" s="9" t="s">
        <v>47</v>
      </c>
      <c r="X6" s="9" t="s">
        <v>646</v>
      </c>
      <c r="Y6" s="9" t="s">
        <v>31</v>
      </c>
      <c r="Z6" s="9" t="s">
        <v>625</v>
      </c>
      <c r="AA6" s="2">
        <v>42331</v>
      </c>
      <c r="AB6" s="2">
        <v>42331</v>
      </c>
      <c r="AC6" s="11">
        <v>276.10000000000002</v>
      </c>
      <c r="AD6" s="11">
        <v>72735</v>
      </c>
    </row>
    <row r="7" spans="1:30" x14ac:dyDescent="0.3">
      <c r="A7" s="6" t="s">
        <v>41</v>
      </c>
      <c r="B7" s="6" t="s">
        <v>42</v>
      </c>
      <c r="C7" s="6" t="s">
        <v>989</v>
      </c>
      <c r="D7" s="7">
        <v>44019</v>
      </c>
      <c r="E7" s="6" t="s">
        <v>125</v>
      </c>
      <c r="F7" s="8">
        <v>25000</v>
      </c>
      <c r="G7" s="7" t="s">
        <v>1019</v>
      </c>
      <c r="H7" s="8">
        <v>48</v>
      </c>
      <c r="I7" s="7"/>
      <c r="J7" s="9" t="s">
        <v>34</v>
      </c>
      <c r="K7" s="9" t="s">
        <v>34</v>
      </c>
      <c r="L7" s="9" t="s">
        <v>34</v>
      </c>
      <c r="M7" s="9" t="s">
        <v>879</v>
      </c>
      <c r="N7" s="9" t="s">
        <v>39</v>
      </c>
      <c r="O7" s="9" t="s">
        <v>40</v>
      </c>
      <c r="P7" s="9" t="s">
        <v>43</v>
      </c>
      <c r="Q7" s="9" t="s">
        <v>121</v>
      </c>
      <c r="R7" s="9" t="s">
        <v>35</v>
      </c>
      <c r="S7" s="9" t="s">
        <v>31</v>
      </c>
      <c r="T7" s="9" t="s">
        <v>41</v>
      </c>
      <c r="U7" s="9" t="s">
        <v>645</v>
      </c>
      <c r="V7" s="9" t="s">
        <v>645</v>
      </c>
      <c r="W7" s="9" t="s">
        <v>47</v>
      </c>
      <c r="X7" s="9" t="s">
        <v>646</v>
      </c>
      <c r="Y7" s="9" t="s">
        <v>31</v>
      </c>
      <c r="Z7" s="9" t="s">
        <v>625</v>
      </c>
      <c r="AA7" s="2">
        <v>42558</v>
      </c>
      <c r="AB7" s="2">
        <v>42558</v>
      </c>
      <c r="AC7" s="11">
        <v>193.77</v>
      </c>
      <c r="AD7" s="11">
        <v>55282</v>
      </c>
    </row>
    <row r="8" spans="1:30" x14ac:dyDescent="0.3">
      <c r="A8" s="6" t="s">
        <v>41</v>
      </c>
      <c r="B8" s="6" t="s">
        <v>42</v>
      </c>
      <c r="C8" s="6" t="s">
        <v>989</v>
      </c>
      <c r="D8" s="7">
        <v>43976</v>
      </c>
      <c r="E8" s="6" t="s">
        <v>49</v>
      </c>
      <c r="F8" s="8">
        <v>30000</v>
      </c>
      <c r="G8" s="7" t="s">
        <v>1024</v>
      </c>
      <c r="H8" s="8">
        <v>48</v>
      </c>
      <c r="I8" s="7"/>
      <c r="J8" s="9" t="s">
        <v>45</v>
      </c>
      <c r="K8" s="9" t="s">
        <v>45</v>
      </c>
      <c r="L8" s="9" t="s">
        <v>34</v>
      </c>
      <c r="M8" s="9" t="s">
        <v>890</v>
      </c>
      <c r="N8" s="9" t="s">
        <v>39</v>
      </c>
      <c r="O8" s="9" t="s">
        <v>40</v>
      </c>
      <c r="P8" s="9" t="s">
        <v>43</v>
      </c>
      <c r="Q8" s="9" t="s">
        <v>44</v>
      </c>
      <c r="R8" s="9" t="s">
        <v>35</v>
      </c>
      <c r="S8" s="9" t="s">
        <v>31</v>
      </c>
      <c r="T8" s="9" t="s">
        <v>41</v>
      </c>
      <c r="U8" s="9" t="s">
        <v>645</v>
      </c>
      <c r="V8" s="9" t="s">
        <v>645</v>
      </c>
      <c r="W8" s="9" t="s">
        <v>47</v>
      </c>
      <c r="X8" s="9" t="s">
        <v>646</v>
      </c>
      <c r="Y8" s="9" t="s">
        <v>31</v>
      </c>
      <c r="Z8" s="9" t="s">
        <v>625</v>
      </c>
      <c r="AA8" s="2">
        <v>42515</v>
      </c>
      <c r="AB8" s="2">
        <v>42515</v>
      </c>
      <c r="AC8" s="11">
        <v>234.5</v>
      </c>
      <c r="AD8" s="11">
        <v>44830</v>
      </c>
    </row>
    <row r="9" spans="1:30" x14ac:dyDescent="0.3">
      <c r="A9" s="6" t="s">
        <v>41</v>
      </c>
      <c r="B9" s="6" t="s">
        <v>42</v>
      </c>
      <c r="C9" s="6" t="s">
        <v>989</v>
      </c>
      <c r="D9" s="7">
        <v>43831</v>
      </c>
      <c r="E9" s="6" t="s">
        <v>49</v>
      </c>
      <c r="F9" s="8">
        <v>25000</v>
      </c>
      <c r="G9" s="7" t="s">
        <v>1026</v>
      </c>
      <c r="H9" s="8">
        <v>48</v>
      </c>
      <c r="I9" s="7"/>
      <c r="J9" s="9" t="s">
        <v>45</v>
      </c>
      <c r="K9" s="9" t="s">
        <v>34</v>
      </c>
      <c r="L9" s="9" t="s">
        <v>45</v>
      </c>
      <c r="M9" s="9" t="s">
        <v>250</v>
      </c>
      <c r="N9" s="9" t="s">
        <v>198</v>
      </c>
      <c r="O9" s="9" t="s">
        <v>40</v>
      </c>
      <c r="P9" s="9" t="s">
        <v>43</v>
      </c>
      <c r="Q9" s="9" t="s">
        <v>44</v>
      </c>
      <c r="R9" s="9" t="s">
        <v>35</v>
      </c>
      <c r="S9" s="9" t="s">
        <v>31</v>
      </c>
      <c r="T9" s="9" t="s">
        <v>41</v>
      </c>
      <c r="U9" s="9" t="s">
        <v>251</v>
      </c>
      <c r="V9" s="9" t="s">
        <v>252</v>
      </c>
      <c r="W9" s="9" t="s">
        <v>164</v>
      </c>
      <c r="X9" s="9" t="s">
        <v>253</v>
      </c>
      <c r="Y9" s="9" t="s">
        <v>31</v>
      </c>
      <c r="Z9" s="9" t="s">
        <v>254</v>
      </c>
      <c r="AA9" s="2">
        <v>42285</v>
      </c>
      <c r="AB9" s="2">
        <v>42285</v>
      </c>
      <c r="AC9" s="11">
        <v>292.08</v>
      </c>
      <c r="AD9" s="11">
        <v>74951</v>
      </c>
    </row>
    <row r="10" spans="1:30" x14ac:dyDescent="0.3">
      <c r="A10" s="6" t="s">
        <v>41</v>
      </c>
      <c r="B10" s="6" t="s">
        <v>42</v>
      </c>
      <c r="C10" s="6" t="s">
        <v>989</v>
      </c>
      <c r="D10" s="7">
        <v>44185</v>
      </c>
      <c r="E10" s="6" t="s">
        <v>49</v>
      </c>
      <c r="F10" s="8">
        <v>30000</v>
      </c>
      <c r="G10" s="7" t="s">
        <v>1026</v>
      </c>
      <c r="H10" s="8">
        <v>48</v>
      </c>
      <c r="I10" s="7"/>
      <c r="J10" s="9" t="s">
        <v>45</v>
      </c>
      <c r="K10" s="9" t="s">
        <v>34</v>
      </c>
      <c r="L10" s="9" t="s">
        <v>45</v>
      </c>
      <c r="M10" s="9" t="s">
        <v>335</v>
      </c>
      <c r="N10" s="9" t="s">
        <v>39</v>
      </c>
      <c r="O10" s="9" t="s">
        <v>40</v>
      </c>
      <c r="P10" s="9" t="s">
        <v>43</v>
      </c>
      <c r="Q10" s="9" t="s">
        <v>44</v>
      </c>
      <c r="R10" s="9" t="s">
        <v>35</v>
      </c>
      <c r="S10" s="9" t="s">
        <v>31</v>
      </c>
      <c r="T10" s="9" t="s">
        <v>41</v>
      </c>
      <c r="U10" s="9" t="s">
        <v>336</v>
      </c>
      <c r="V10" s="9" t="s">
        <v>337</v>
      </c>
      <c r="W10" s="9" t="s">
        <v>164</v>
      </c>
      <c r="X10" s="9" t="s">
        <v>253</v>
      </c>
      <c r="Y10" s="9" t="s">
        <v>31</v>
      </c>
      <c r="Z10" s="9" t="s">
        <v>254</v>
      </c>
      <c r="AA10" s="2">
        <v>42724</v>
      </c>
      <c r="AB10" s="2">
        <v>42724</v>
      </c>
      <c r="AC10" s="11">
        <v>238.99</v>
      </c>
      <c r="AD10" s="11">
        <v>833</v>
      </c>
    </row>
    <row r="11" spans="1:30" x14ac:dyDescent="0.3">
      <c r="A11" s="6" t="s">
        <v>51</v>
      </c>
      <c r="B11" s="6" t="s">
        <v>52</v>
      </c>
      <c r="C11" s="6" t="s">
        <v>984</v>
      </c>
      <c r="D11" s="7">
        <v>43932</v>
      </c>
      <c r="E11" s="6" t="s">
        <v>125</v>
      </c>
      <c r="F11" s="8">
        <v>30000</v>
      </c>
      <c r="G11" s="7" t="s">
        <v>1019</v>
      </c>
      <c r="H11" s="8">
        <v>48</v>
      </c>
      <c r="I11" s="7"/>
      <c r="J11" s="9" t="s">
        <v>34</v>
      </c>
      <c r="K11" s="9" t="s">
        <v>34</v>
      </c>
      <c r="L11" s="9" t="s">
        <v>34</v>
      </c>
      <c r="M11" s="9" t="s">
        <v>410</v>
      </c>
      <c r="N11" s="9" t="s">
        <v>39</v>
      </c>
      <c r="O11" s="9" t="s">
        <v>40</v>
      </c>
      <c r="P11" s="9" t="s">
        <v>43</v>
      </c>
      <c r="Q11" s="9" t="s">
        <v>121</v>
      </c>
      <c r="R11" s="9" t="s">
        <v>35</v>
      </c>
      <c r="S11" s="9" t="s">
        <v>31</v>
      </c>
      <c r="T11" s="9" t="s">
        <v>51</v>
      </c>
      <c r="U11" s="9" t="s">
        <v>411</v>
      </c>
      <c r="V11" s="9" t="s">
        <v>412</v>
      </c>
      <c r="W11" s="9" t="s">
        <v>118</v>
      </c>
      <c r="X11" s="9" t="s">
        <v>253</v>
      </c>
      <c r="Y11" s="9" t="s">
        <v>31</v>
      </c>
      <c r="Z11" s="9" t="s">
        <v>254</v>
      </c>
      <c r="AA11" s="2">
        <v>42471</v>
      </c>
      <c r="AB11" s="2">
        <v>42471</v>
      </c>
      <c r="AC11" s="11">
        <v>204.09</v>
      </c>
      <c r="AD11" s="11">
        <v>61650</v>
      </c>
    </row>
    <row r="12" spans="1:30" x14ac:dyDescent="0.3">
      <c r="A12" s="6" t="s">
        <v>41</v>
      </c>
      <c r="B12" s="6" t="s">
        <v>42</v>
      </c>
      <c r="C12" s="6" t="s">
        <v>989</v>
      </c>
      <c r="D12" s="7">
        <v>44149</v>
      </c>
      <c r="E12" s="6" t="s">
        <v>49</v>
      </c>
      <c r="F12" s="8">
        <v>35000</v>
      </c>
      <c r="G12" s="7" t="s">
        <v>1026</v>
      </c>
      <c r="H12" s="8">
        <v>48</v>
      </c>
      <c r="I12" s="7"/>
      <c r="J12" s="9" t="s">
        <v>45</v>
      </c>
      <c r="K12" s="9" t="s">
        <v>34</v>
      </c>
      <c r="L12" s="9" t="s">
        <v>45</v>
      </c>
      <c r="M12" s="9" t="s">
        <v>965</v>
      </c>
      <c r="N12" s="9" t="s">
        <v>39</v>
      </c>
      <c r="O12" s="9" t="s">
        <v>40</v>
      </c>
      <c r="P12" s="9" t="s">
        <v>43</v>
      </c>
      <c r="Q12" s="9" t="s">
        <v>44</v>
      </c>
      <c r="R12" s="9" t="s">
        <v>35</v>
      </c>
      <c r="S12" s="9" t="s">
        <v>31</v>
      </c>
      <c r="T12" s="9" t="s">
        <v>41</v>
      </c>
      <c r="U12" s="9" t="s">
        <v>75</v>
      </c>
      <c r="V12" s="9" t="s">
        <v>76</v>
      </c>
      <c r="W12" s="9" t="s">
        <v>77</v>
      </c>
      <c r="X12" s="9" t="s">
        <v>31</v>
      </c>
      <c r="Y12" s="9" t="s">
        <v>31</v>
      </c>
      <c r="Z12" s="9" t="s">
        <v>254</v>
      </c>
      <c r="AA12" s="2">
        <v>42688</v>
      </c>
      <c r="AB12" s="2">
        <v>42688</v>
      </c>
      <c r="AC12" s="11">
        <v>238.68</v>
      </c>
      <c r="AD12" s="11">
        <v>74000</v>
      </c>
    </row>
    <row r="13" spans="1:30" x14ac:dyDescent="0.3">
      <c r="A13" s="6" t="s">
        <v>41</v>
      </c>
      <c r="B13" s="6" t="s">
        <v>42</v>
      </c>
      <c r="C13" s="6" t="s">
        <v>989</v>
      </c>
      <c r="D13" s="7">
        <v>44149</v>
      </c>
      <c r="E13" s="6" t="s">
        <v>49</v>
      </c>
      <c r="F13" s="8">
        <v>30000</v>
      </c>
      <c r="G13" s="7" t="s">
        <v>1026</v>
      </c>
      <c r="H13" s="8">
        <v>48</v>
      </c>
      <c r="I13" s="7"/>
      <c r="J13" s="9" t="s">
        <v>45</v>
      </c>
      <c r="K13" s="9" t="s">
        <v>34</v>
      </c>
      <c r="L13" s="9" t="s">
        <v>45</v>
      </c>
      <c r="M13" s="9" t="s">
        <v>967</v>
      </c>
      <c r="N13" s="9" t="s">
        <v>39</v>
      </c>
      <c r="O13" s="9" t="s">
        <v>40</v>
      </c>
      <c r="P13" s="9" t="s">
        <v>43</v>
      </c>
      <c r="Q13" s="9" t="s">
        <v>44</v>
      </c>
      <c r="R13" s="9" t="s">
        <v>35</v>
      </c>
      <c r="S13" s="9" t="s">
        <v>31</v>
      </c>
      <c r="T13" s="9" t="s">
        <v>41</v>
      </c>
      <c r="U13" s="9" t="s">
        <v>968</v>
      </c>
      <c r="V13" s="9" t="s">
        <v>969</v>
      </c>
      <c r="W13" s="9" t="s">
        <v>164</v>
      </c>
      <c r="X13" s="9" t="s">
        <v>31</v>
      </c>
      <c r="Y13" s="9" t="s">
        <v>31</v>
      </c>
      <c r="Z13" s="9" t="s">
        <v>970</v>
      </c>
      <c r="AA13" s="2">
        <v>42688</v>
      </c>
      <c r="AB13" s="2">
        <v>42688</v>
      </c>
      <c r="AC13" s="11">
        <v>238.99</v>
      </c>
      <c r="AD13" s="11">
        <v>66160</v>
      </c>
    </row>
    <row r="14" spans="1:30" x14ac:dyDescent="0.3">
      <c r="A14" s="6" t="s">
        <v>83</v>
      </c>
      <c r="B14" s="6" t="s">
        <v>84</v>
      </c>
      <c r="C14" s="6" t="s">
        <v>1007</v>
      </c>
      <c r="D14" s="7">
        <v>44037</v>
      </c>
      <c r="E14" s="6" t="s">
        <v>49</v>
      </c>
      <c r="F14" s="8">
        <v>30000</v>
      </c>
      <c r="G14" s="7" t="s">
        <v>1025</v>
      </c>
      <c r="H14" s="8">
        <v>48</v>
      </c>
      <c r="I14" s="7"/>
      <c r="J14" s="9" t="s">
        <v>45</v>
      </c>
      <c r="K14" s="9" t="s">
        <v>34</v>
      </c>
      <c r="L14" s="9" t="s">
        <v>34</v>
      </c>
      <c r="M14" s="9" t="s">
        <v>319</v>
      </c>
      <c r="N14" s="9" t="s">
        <v>39</v>
      </c>
      <c r="O14" s="9" t="s">
        <v>40</v>
      </c>
      <c r="P14" s="9" t="s">
        <v>43</v>
      </c>
      <c r="Q14" s="9" t="s">
        <v>44</v>
      </c>
      <c r="R14" s="9" t="s">
        <v>35</v>
      </c>
      <c r="S14" s="9" t="s">
        <v>31</v>
      </c>
      <c r="T14" s="9" t="s">
        <v>83</v>
      </c>
      <c r="U14" s="9" t="s">
        <v>320</v>
      </c>
      <c r="V14" s="9" t="s">
        <v>321</v>
      </c>
      <c r="W14" s="9" t="s">
        <v>164</v>
      </c>
      <c r="X14" s="9" t="s">
        <v>322</v>
      </c>
      <c r="Y14" s="9" t="s">
        <v>31</v>
      </c>
      <c r="Z14" s="9" t="s">
        <v>323</v>
      </c>
      <c r="AA14" s="2">
        <v>42576</v>
      </c>
      <c r="AB14" s="2">
        <v>42576</v>
      </c>
      <c r="AC14" s="11">
        <v>230.3</v>
      </c>
      <c r="AD14" s="11">
        <v>78279</v>
      </c>
    </row>
    <row r="15" spans="1:30" x14ac:dyDescent="0.3">
      <c r="A15" s="6" t="s">
        <v>29</v>
      </c>
      <c r="B15" s="6" t="s">
        <v>30</v>
      </c>
      <c r="C15" s="6" t="s">
        <v>985</v>
      </c>
      <c r="D15" s="7">
        <v>43831</v>
      </c>
      <c r="E15" s="6" t="s">
        <v>1016</v>
      </c>
      <c r="F15" s="8">
        <v>20000</v>
      </c>
      <c r="G15" s="7" t="s">
        <v>1019</v>
      </c>
      <c r="H15" s="8">
        <v>48</v>
      </c>
      <c r="I15" s="7"/>
      <c r="J15" s="9" t="s">
        <v>34</v>
      </c>
      <c r="K15" s="9" t="s">
        <v>34</v>
      </c>
      <c r="L15" s="9" t="s">
        <v>34</v>
      </c>
      <c r="M15" s="9" t="s">
        <v>26</v>
      </c>
      <c r="N15" s="9" t="s">
        <v>27</v>
      </c>
      <c r="O15" s="9" t="s">
        <v>28</v>
      </c>
      <c r="P15" s="9" t="s">
        <v>32</v>
      </c>
      <c r="Q15" s="9" t="s">
        <v>33</v>
      </c>
      <c r="R15" s="9" t="s">
        <v>35</v>
      </c>
      <c r="S15" s="9" t="s">
        <v>31</v>
      </c>
      <c r="T15" s="9" t="s">
        <v>29</v>
      </c>
      <c r="U15" s="9" t="s">
        <v>36</v>
      </c>
      <c r="V15" s="9" t="s">
        <v>36</v>
      </c>
      <c r="W15" s="9" t="s">
        <v>31</v>
      </c>
      <c r="X15" s="9" t="s">
        <v>37</v>
      </c>
      <c r="Y15" s="9" t="s">
        <v>31</v>
      </c>
      <c r="Z15" s="9" t="s">
        <v>863</v>
      </c>
      <c r="AA15" s="2">
        <v>43466</v>
      </c>
      <c r="AB15" s="2">
        <v>43466</v>
      </c>
      <c r="AC15" s="11">
        <v>600</v>
      </c>
      <c r="AD15" s="11">
        <v>0</v>
      </c>
    </row>
    <row r="16" spans="1:30" x14ac:dyDescent="0.3">
      <c r="A16" s="6" t="s">
        <v>29</v>
      </c>
      <c r="B16" s="6" t="s">
        <v>30</v>
      </c>
      <c r="C16" s="6" t="s">
        <v>985</v>
      </c>
      <c r="D16" s="7">
        <v>43831</v>
      </c>
      <c r="E16" s="6" t="s">
        <v>49</v>
      </c>
      <c r="F16" s="8">
        <v>20000</v>
      </c>
      <c r="G16" s="7" t="s">
        <v>1019</v>
      </c>
      <c r="H16" s="8">
        <v>48</v>
      </c>
      <c r="I16" s="7"/>
      <c r="J16" s="9" t="s">
        <v>34</v>
      </c>
      <c r="K16" s="9" t="s">
        <v>34</v>
      </c>
      <c r="L16" s="9" t="s">
        <v>34</v>
      </c>
      <c r="M16" s="9" t="s">
        <v>65</v>
      </c>
      <c r="N16" s="9" t="s">
        <v>39</v>
      </c>
      <c r="O16" s="9" t="s">
        <v>28</v>
      </c>
      <c r="P16" s="9" t="s">
        <v>32</v>
      </c>
      <c r="Q16" s="9" t="s">
        <v>66</v>
      </c>
      <c r="R16" s="9" t="s">
        <v>35</v>
      </c>
      <c r="S16" s="9" t="s">
        <v>31</v>
      </c>
      <c r="T16" s="9" t="s">
        <v>29</v>
      </c>
      <c r="U16" s="9" t="s">
        <v>67</v>
      </c>
      <c r="V16" s="9" t="s">
        <v>67</v>
      </c>
      <c r="W16" s="9" t="s">
        <v>31</v>
      </c>
      <c r="X16" s="9" t="s">
        <v>68</v>
      </c>
      <c r="Y16" s="9" t="s">
        <v>31</v>
      </c>
      <c r="Z16" s="9" t="s">
        <v>863</v>
      </c>
      <c r="AA16" s="2">
        <v>43273</v>
      </c>
      <c r="AB16" s="2">
        <v>43273</v>
      </c>
      <c r="AC16" s="11">
        <v>330</v>
      </c>
      <c r="AD16" s="11">
        <v>0</v>
      </c>
    </row>
    <row r="17" spans="1:30" x14ac:dyDescent="0.3">
      <c r="A17" s="6" t="s">
        <v>29</v>
      </c>
      <c r="B17" s="6" t="s">
        <v>30</v>
      </c>
      <c r="C17" s="6" t="s">
        <v>985</v>
      </c>
      <c r="D17" s="7">
        <v>44101</v>
      </c>
      <c r="E17" s="6" t="s">
        <v>81</v>
      </c>
      <c r="F17" s="8">
        <v>50000</v>
      </c>
      <c r="G17" s="7" t="s">
        <v>1019</v>
      </c>
      <c r="H17" s="8">
        <v>48</v>
      </c>
      <c r="I17" s="7"/>
      <c r="J17" s="9" t="s">
        <v>34</v>
      </c>
      <c r="K17" s="9" t="s">
        <v>34</v>
      </c>
      <c r="L17" s="9" t="s">
        <v>34</v>
      </c>
      <c r="M17" s="9" t="s">
        <v>78</v>
      </c>
      <c r="N17" s="9" t="s">
        <v>39</v>
      </c>
      <c r="O17" s="9" t="s">
        <v>40</v>
      </c>
      <c r="P17" s="9" t="s">
        <v>43</v>
      </c>
      <c r="Q17" s="9" t="s">
        <v>79</v>
      </c>
      <c r="R17" s="9" t="s">
        <v>35</v>
      </c>
      <c r="S17" s="9" t="s">
        <v>31</v>
      </c>
      <c r="T17" s="9" t="s">
        <v>29</v>
      </c>
      <c r="U17" s="9" t="s">
        <v>80</v>
      </c>
      <c r="V17" s="9" t="s">
        <v>80</v>
      </c>
      <c r="W17" s="9" t="s">
        <v>31</v>
      </c>
      <c r="X17" s="9" t="s">
        <v>31</v>
      </c>
      <c r="Y17" s="9" t="s">
        <v>31</v>
      </c>
      <c r="Z17" s="9" t="s">
        <v>863</v>
      </c>
      <c r="AA17" s="2">
        <v>42640</v>
      </c>
      <c r="AB17" s="2">
        <v>42640</v>
      </c>
      <c r="AC17" s="11">
        <v>276</v>
      </c>
      <c r="AD17" s="11">
        <v>0</v>
      </c>
    </row>
    <row r="18" spans="1:30" x14ac:dyDescent="0.3">
      <c r="A18" s="6" t="s">
        <v>144</v>
      </c>
      <c r="B18" s="6" t="s">
        <v>145</v>
      </c>
      <c r="C18" s="6" t="s">
        <v>988</v>
      </c>
      <c r="D18" s="7">
        <v>44018</v>
      </c>
      <c r="E18" s="6" t="s">
        <v>81</v>
      </c>
      <c r="F18" s="8">
        <v>35000</v>
      </c>
      <c r="G18" s="7" t="s">
        <v>1019</v>
      </c>
      <c r="H18" s="8">
        <v>48</v>
      </c>
      <c r="I18" s="7"/>
      <c r="J18" s="9" t="s">
        <v>34</v>
      </c>
      <c r="K18" s="9" t="s">
        <v>34</v>
      </c>
      <c r="L18" s="9" t="s">
        <v>34</v>
      </c>
      <c r="M18" s="9" t="s">
        <v>143</v>
      </c>
      <c r="N18" s="9" t="s">
        <v>39</v>
      </c>
      <c r="O18" s="9" t="s">
        <v>40</v>
      </c>
      <c r="P18" s="9" t="s">
        <v>43</v>
      </c>
      <c r="Q18" s="9" t="s">
        <v>146</v>
      </c>
      <c r="R18" s="9" t="s">
        <v>147</v>
      </c>
      <c r="S18" s="9" t="s">
        <v>31</v>
      </c>
      <c r="T18" s="9" t="s">
        <v>144</v>
      </c>
      <c r="U18" s="9" t="s">
        <v>148</v>
      </c>
      <c r="V18" s="9" t="s">
        <v>149</v>
      </c>
      <c r="W18" s="9" t="s">
        <v>150</v>
      </c>
      <c r="X18" s="9" t="s">
        <v>150</v>
      </c>
      <c r="Y18" s="9" t="s">
        <v>31</v>
      </c>
      <c r="Z18" s="9" t="s">
        <v>863</v>
      </c>
      <c r="AA18" s="2">
        <v>42557</v>
      </c>
      <c r="AB18" s="2">
        <v>42557</v>
      </c>
      <c r="AC18" s="11">
        <v>227.04</v>
      </c>
      <c r="AD18" s="11">
        <v>36457</v>
      </c>
    </row>
    <row r="19" spans="1:30" x14ac:dyDescent="0.3">
      <c r="A19" s="6" t="s">
        <v>29</v>
      </c>
      <c r="B19" s="6" t="s">
        <v>30</v>
      </c>
      <c r="C19" s="6" t="s">
        <v>985</v>
      </c>
      <c r="D19" s="7">
        <v>43831</v>
      </c>
      <c r="E19" s="6" t="s">
        <v>1013</v>
      </c>
      <c r="F19" s="8">
        <v>20000</v>
      </c>
      <c r="G19" s="7" t="s">
        <v>1019</v>
      </c>
      <c r="H19" s="8">
        <v>60</v>
      </c>
      <c r="I19" s="7"/>
      <c r="J19" s="9" t="s">
        <v>34</v>
      </c>
      <c r="K19" s="9" t="s">
        <v>34</v>
      </c>
      <c r="L19" s="9" t="s">
        <v>34</v>
      </c>
      <c r="M19" s="9" t="s">
        <v>151</v>
      </c>
      <c r="N19" s="9" t="s">
        <v>27</v>
      </c>
      <c r="O19" s="9" t="s">
        <v>28</v>
      </c>
      <c r="P19" s="9" t="s">
        <v>152</v>
      </c>
      <c r="Q19" s="9" t="s">
        <v>153</v>
      </c>
      <c r="R19" s="9" t="s">
        <v>35</v>
      </c>
      <c r="S19" s="9" t="s">
        <v>1012</v>
      </c>
      <c r="T19" s="9" t="s">
        <v>29</v>
      </c>
      <c r="U19" s="9" t="s">
        <v>154</v>
      </c>
      <c r="V19" s="9" t="s">
        <v>155</v>
      </c>
      <c r="W19" s="9" t="s">
        <v>31</v>
      </c>
      <c r="X19" s="9" t="s">
        <v>37</v>
      </c>
      <c r="Y19" s="9" t="s">
        <v>31</v>
      </c>
      <c r="Z19" s="9" t="s">
        <v>863</v>
      </c>
      <c r="AA19" s="2">
        <v>42736</v>
      </c>
      <c r="AB19" s="2">
        <v>42736</v>
      </c>
      <c r="AC19" s="11">
        <v>770</v>
      </c>
      <c r="AD19" s="11">
        <v>0</v>
      </c>
    </row>
    <row r="20" spans="1:30" x14ac:dyDescent="0.3">
      <c r="A20" s="6" t="s">
        <v>29</v>
      </c>
      <c r="B20" s="6" t="s">
        <v>30</v>
      </c>
      <c r="C20" s="6" t="s">
        <v>985</v>
      </c>
      <c r="D20" s="7">
        <v>43831</v>
      </c>
      <c r="E20" s="6" t="s">
        <v>1015</v>
      </c>
      <c r="F20" s="8">
        <v>20000</v>
      </c>
      <c r="G20" s="7" t="s">
        <v>1019</v>
      </c>
      <c r="H20" s="8">
        <v>48</v>
      </c>
      <c r="I20" s="7"/>
      <c r="J20" s="9" t="s">
        <v>34</v>
      </c>
      <c r="K20" s="9" t="s">
        <v>34</v>
      </c>
      <c r="L20" s="9" t="s">
        <v>34</v>
      </c>
      <c r="M20" s="9" t="s">
        <v>156</v>
      </c>
      <c r="N20" s="9" t="s">
        <v>27</v>
      </c>
      <c r="O20" s="9" t="s">
        <v>28</v>
      </c>
      <c r="P20" s="9" t="s">
        <v>32</v>
      </c>
      <c r="Q20" s="9" t="s">
        <v>157</v>
      </c>
      <c r="R20" s="9" t="s">
        <v>35</v>
      </c>
      <c r="S20" s="9" t="s">
        <v>31</v>
      </c>
      <c r="T20" s="9" t="s">
        <v>29</v>
      </c>
      <c r="U20" s="9" t="s">
        <v>67</v>
      </c>
      <c r="V20" s="9" t="s">
        <v>67</v>
      </c>
      <c r="W20" s="9" t="s">
        <v>31</v>
      </c>
      <c r="X20" s="9" t="s">
        <v>68</v>
      </c>
      <c r="Y20" s="9" t="s">
        <v>31</v>
      </c>
      <c r="Z20" s="9" t="s">
        <v>863</v>
      </c>
      <c r="AA20" s="2">
        <v>43466</v>
      </c>
      <c r="AB20" s="2">
        <v>43466</v>
      </c>
      <c r="AC20" s="11">
        <v>600</v>
      </c>
      <c r="AD20" s="11">
        <v>0</v>
      </c>
    </row>
    <row r="21" spans="1:30" x14ac:dyDescent="0.3">
      <c r="A21" s="6" t="s">
        <v>29</v>
      </c>
      <c r="B21" s="6" t="s">
        <v>30</v>
      </c>
      <c r="C21" s="6" t="s">
        <v>985</v>
      </c>
      <c r="D21" s="7">
        <v>43831</v>
      </c>
      <c r="E21" s="6" t="s">
        <v>49</v>
      </c>
      <c r="F21" s="8">
        <v>20000</v>
      </c>
      <c r="G21" s="7" t="s">
        <v>1019</v>
      </c>
      <c r="H21" s="8">
        <v>48</v>
      </c>
      <c r="I21" s="7"/>
      <c r="J21" s="9" t="s">
        <v>34</v>
      </c>
      <c r="K21" s="9" t="s">
        <v>34</v>
      </c>
      <c r="L21" s="9" t="s">
        <v>34</v>
      </c>
      <c r="M21" s="9" t="s">
        <v>166</v>
      </c>
      <c r="N21" s="9" t="s">
        <v>167</v>
      </c>
      <c r="O21" s="9" t="s">
        <v>28</v>
      </c>
      <c r="P21" s="9" t="s">
        <v>32</v>
      </c>
      <c r="Q21" s="9" t="s">
        <v>66</v>
      </c>
      <c r="R21" s="9" t="s">
        <v>35</v>
      </c>
      <c r="S21" s="9" t="s">
        <v>31</v>
      </c>
      <c r="T21" s="9" t="s">
        <v>29</v>
      </c>
      <c r="U21" s="9" t="s">
        <v>67</v>
      </c>
      <c r="V21" s="9" t="s">
        <v>67</v>
      </c>
      <c r="W21" s="9" t="s">
        <v>31</v>
      </c>
      <c r="X21" s="9" t="s">
        <v>68</v>
      </c>
      <c r="Y21" s="9" t="s">
        <v>31</v>
      </c>
      <c r="Z21" s="9" t="s">
        <v>863</v>
      </c>
      <c r="AA21" s="2">
        <v>41926</v>
      </c>
      <c r="AB21" s="2">
        <v>41926</v>
      </c>
      <c r="AC21" s="11">
        <v>309</v>
      </c>
      <c r="AD21" s="11">
        <v>0</v>
      </c>
    </row>
    <row r="22" spans="1:30" x14ac:dyDescent="0.3">
      <c r="A22" s="6" t="s">
        <v>144</v>
      </c>
      <c r="B22" s="6" t="s">
        <v>145</v>
      </c>
      <c r="C22" s="6" t="s">
        <v>988</v>
      </c>
      <c r="D22" s="7">
        <v>44090</v>
      </c>
      <c r="E22" s="6" t="s">
        <v>213</v>
      </c>
      <c r="F22" s="8">
        <v>25000</v>
      </c>
      <c r="G22" s="7" t="s">
        <v>1019</v>
      </c>
      <c r="H22" s="8">
        <v>48</v>
      </c>
      <c r="I22" s="7"/>
      <c r="J22" s="9" t="s">
        <v>34</v>
      </c>
      <c r="K22" s="9" t="s">
        <v>34</v>
      </c>
      <c r="L22" s="9" t="s">
        <v>34</v>
      </c>
      <c r="M22" s="9" t="s">
        <v>208</v>
      </c>
      <c r="N22" s="9" t="s">
        <v>39</v>
      </c>
      <c r="O22" s="9" t="s">
        <v>40</v>
      </c>
      <c r="P22" s="9" t="s">
        <v>53</v>
      </c>
      <c r="Q22" s="9" t="s">
        <v>209</v>
      </c>
      <c r="R22" s="9" t="s">
        <v>35</v>
      </c>
      <c r="S22" s="9" t="s">
        <v>210</v>
      </c>
      <c r="T22" s="9" t="s">
        <v>144</v>
      </c>
      <c r="U22" s="9" t="s">
        <v>211</v>
      </c>
      <c r="V22" s="9" t="s">
        <v>212</v>
      </c>
      <c r="W22" s="9" t="s">
        <v>150</v>
      </c>
      <c r="X22" s="9" t="s">
        <v>150</v>
      </c>
      <c r="Y22" s="9" t="s">
        <v>31</v>
      </c>
      <c r="Z22" s="9" t="s">
        <v>863</v>
      </c>
      <c r="AA22" s="2">
        <v>42629</v>
      </c>
      <c r="AB22" s="2">
        <v>42629</v>
      </c>
      <c r="AC22" s="11">
        <v>358.98</v>
      </c>
      <c r="AD22" s="11">
        <v>48560</v>
      </c>
    </row>
    <row r="23" spans="1:30" x14ac:dyDescent="0.3">
      <c r="A23" s="6" t="s">
        <v>159</v>
      </c>
      <c r="B23" s="6" t="s">
        <v>160</v>
      </c>
      <c r="C23" s="6" t="s">
        <v>1006</v>
      </c>
      <c r="D23" s="7">
        <v>43962</v>
      </c>
      <c r="E23" s="6" t="s">
        <v>125</v>
      </c>
      <c r="F23" s="8">
        <v>25000</v>
      </c>
      <c r="G23" s="7" t="s">
        <v>1019</v>
      </c>
      <c r="H23" s="8">
        <v>48</v>
      </c>
      <c r="I23" s="7"/>
      <c r="J23" s="9" t="s">
        <v>34</v>
      </c>
      <c r="K23" s="9" t="s">
        <v>34</v>
      </c>
      <c r="L23" s="9" t="s">
        <v>34</v>
      </c>
      <c r="M23" s="9" t="s">
        <v>240</v>
      </c>
      <c r="N23" s="9" t="s">
        <v>39</v>
      </c>
      <c r="O23" s="9" t="s">
        <v>40</v>
      </c>
      <c r="P23" s="9" t="s">
        <v>43</v>
      </c>
      <c r="Q23" s="9" t="s">
        <v>121</v>
      </c>
      <c r="R23" s="9" t="s">
        <v>35</v>
      </c>
      <c r="S23" s="9" t="s">
        <v>31</v>
      </c>
      <c r="T23" s="9" t="s">
        <v>159</v>
      </c>
      <c r="U23" s="9" t="s">
        <v>241</v>
      </c>
      <c r="V23" s="9" t="s">
        <v>242</v>
      </c>
      <c r="W23" s="9" t="s">
        <v>164</v>
      </c>
      <c r="X23" s="9" t="s">
        <v>243</v>
      </c>
      <c r="Y23" s="9" t="s">
        <v>31</v>
      </c>
      <c r="Z23" s="9" t="s">
        <v>863</v>
      </c>
      <c r="AA23" s="2">
        <v>42501</v>
      </c>
      <c r="AB23" s="2">
        <v>42501</v>
      </c>
      <c r="AC23" s="11">
        <v>193.77</v>
      </c>
      <c r="AD23" s="11">
        <v>122800</v>
      </c>
    </row>
    <row r="24" spans="1:30" x14ac:dyDescent="0.3">
      <c r="A24" s="6" t="s">
        <v>29</v>
      </c>
      <c r="B24" s="6" t="s">
        <v>30</v>
      </c>
      <c r="C24" s="6" t="s">
        <v>985</v>
      </c>
      <c r="D24" s="7">
        <v>44053</v>
      </c>
      <c r="E24" s="6" t="s">
        <v>1014</v>
      </c>
      <c r="F24" s="8">
        <v>15000</v>
      </c>
      <c r="G24" s="7" t="s">
        <v>1019</v>
      </c>
      <c r="H24" s="8">
        <v>48</v>
      </c>
      <c r="I24" s="7"/>
      <c r="J24" s="9" t="s">
        <v>34</v>
      </c>
      <c r="K24" s="9" t="s">
        <v>34</v>
      </c>
      <c r="L24" s="9" t="s">
        <v>34</v>
      </c>
      <c r="M24" s="9" t="s">
        <v>261</v>
      </c>
      <c r="N24" s="9" t="s">
        <v>256</v>
      </c>
      <c r="O24" s="9" t="s">
        <v>40</v>
      </c>
      <c r="P24" s="9" t="s">
        <v>129</v>
      </c>
      <c r="Q24" s="9" t="s">
        <v>257</v>
      </c>
      <c r="R24" s="9" t="s">
        <v>35</v>
      </c>
      <c r="S24" s="9" t="s">
        <v>31</v>
      </c>
      <c r="T24" s="9" t="s">
        <v>29</v>
      </c>
      <c r="U24" s="9" t="s">
        <v>262</v>
      </c>
      <c r="V24" s="9" t="s">
        <v>262</v>
      </c>
      <c r="W24" s="9" t="s">
        <v>31</v>
      </c>
      <c r="X24" s="9" t="s">
        <v>37</v>
      </c>
      <c r="Y24" s="9" t="s">
        <v>31</v>
      </c>
      <c r="Z24" s="9" t="s">
        <v>863</v>
      </c>
      <c r="AA24" s="2">
        <v>42592</v>
      </c>
      <c r="AB24" s="2">
        <v>42592</v>
      </c>
      <c r="AC24" s="11">
        <v>570.53</v>
      </c>
      <c r="AD24" s="11">
        <v>0</v>
      </c>
    </row>
    <row r="25" spans="1:30" x14ac:dyDescent="0.3">
      <c r="A25" s="6" t="s">
        <v>29</v>
      </c>
      <c r="B25" s="6" t="s">
        <v>30</v>
      </c>
      <c r="C25" s="6" t="s">
        <v>985</v>
      </c>
      <c r="D25" s="7">
        <v>44053</v>
      </c>
      <c r="E25" s="6" t="s">
        <v>1014</v>
      </c>
      <c r="F25" s="8">
        <v>15000</v>
      </c>
      <c r="G25" s="7" t="s">
        <v>1019</v>
      </c>
      <c r="H25" s="8">
        <v>48</v>
      </c>
      <c r="I25" s="7"/>
      <c r="J25" s="9" t="s">
        <v>34</v>
      </c>
      <c r="K25" s="9" t="s">
        <v>34</v>
      </c>
      <c r="L25" s="9" t="s">
        <v>34</v>
      </c>
      <c r="M25" s="9" t="s">
        <v>268</v>
      </c>
      <c r="N25" s="9" t="s">
        <v>256</v>
      </c>
      <c r="O25" s="9" t="s">
        <v>40</v>
      </c>
      <c r="P25" s="9" t="s">
        <v>129</v>
      </c>
      <c r="Q25" s="9" t="s">
        <v>257</v>
      </c>
      <c r="R25" s="9" t="s">
        <v>35</v>
      </c>
      <c r="S25" s="9" t="s">
        <v>31</v>
      </c>
      <c r="T25" s="9" t="s">
        <v>29</v>
      </c>
      <c r="U25" s="9" t="s">
        <v>262</v>
      </c>
      <c r="V25" s="9" t="s">
        <v>262</v>
      </c>
      <c r="W25" s="9" t="s">
        <v>31</v>
      </c>
      <c r="X25" s="9" t="s">
        <v>37</v>
      </c>
      <c r="Y25" s="9" t="s">
        <v>31</v>
      </c>
      <c r="Z25" s="9" t="s">
        <v>863</v>
      </c>
      <c r="AA25" s="2">
        <v>42592</v>
      </c>
      <c r="AB25" s="2">
        <v>42592</v>
      </c>
      <c r="AC25" s="11">
        <v>570.53</v>
      </c>
      <c r="AD25" s="11">
        <v>0</v>
      </c>
    </row>
    <row r="26" spans="1:30" x14ac:dyDescent="0.3">
      <c r="A26" s="6" t="s">
        <v>29</v>
      </c>
      <c r="B26" s="6" t="s">
        <v>30</v>
      </c>
      <c r="C26" s="6" t="s">
        <v>985</v>
      </c>
      <c r="D26" s="7">
        <v>43831</v>
      </c>
      <c r="E26" s="6" t="s">
        <v>1015</v>
      </c>
      <c r="F26" s="8">
        <v>20000</v>
      </c>
      <c r="G26" s="7" t="s">
        <v>1019</v>
      </c>
      <c r="H26" s="8">
        <v>48</v>
      </c>
      <c r="I26" s="7"/>
      <c r="J26" s="9" t="s">
        <v>34</v>
      </c>
      <c r="K26" s="9" t="s">
        <v>34</v>
      </c>
      <c r="L26" s="9" t="s">
        <v>34</v>
      </c>
      <c r="M26" s="9" t="s">
        <v>275</v>
      </c>
      <c r="N26" s="9" t="s">
        <v>27</v>
      </c>
      <c r="O26" s="9" t="s">
        <v>28</v>
      </c>
      <c r="P26" s="9" t="s">
        <v>32</v>
      </c>
      <c r="Q26" s="9" t="s">
        <v>276</v>
      </c>
      <c r="R26" s="9" t="s">
        <v>35</v>
      </c>
      <c r="S26" s="9" t="s">
        <v>31</v>
      </c>
      <c r="T26" s="9" t="s">
        <v>29</v>
      </c>
      <c r="U26" s="9" t="s">
        <v>67</v>
      </c>
      <c r="V26" s="9" t="s">
        <v>67</v>
      </c>
      <c r="W26" s="9" t="s">
        <v>31</v>
      </c>
      <c r="X26" s="9" t="s">
        <v>68</v>
      </c>
      <c r="Y26" s="9" t="s">
        <v>31</v>
      </c>
      <c r="Z26" s="9" t="s">
        <v>863</v>
      </c>
      <c r="AA26" s="2">
        <v>43516</v>
      </c>
      <c r="AB26" s="2">
        <v>43516</v>
      </c>
      <c r="AC26" s="11">
        <v>600</v>
      </c>
      <c r="AD26" s="11">
        <v>0</v>
      </c>
    </row>
    <row r="27" spans="1:30" x14ac:dyDescent="0.3">
      <c r="A27" s="6" t="s">
        <v>29</v>
      </c>
      <c r="B27" s="6" t="s">
        <v>30</v>
      </c>
      <c r="C27" s="6" t="s">
        <v>985</v>
      </c>
      <c r="D27" s="7">
        <v>43831</v>
      </c>
      <c r="E27" s="6" t="s">
        <v>1014</v>
      </c>
      <c r="F27" s="8">
        <v>15000</v>
      </c>
      <c r="G27" s="7" t="s">
        <v>1019</v>
      </c>
      <c r="H27" s="8">
        <v>48</v>
      </c>
      <c r="I27" s="7"/>
      <c r="J27" s="9" t="s">
        <v>34</v>
      </c>
      <c r="K27" s="9" t="s">
        <v>34</v>
      </c>
      <c r="L27" s="9" t="s">
        <v>34</v>
      </c>
      <c r="M27" s="9" t="s">
        <v>303</v>
      </c>
      <c r="N27" s="9" t="s">
        <v>256</v>
      </c>
      <c r="O27" s="9" t="s">
        <v>40</v>
      </c>
      <c r="P27" s="9" t="s">
        <v>129</v>
      </c>
      <c r="Q27" s="9" t="s">
        <v>257</v>
      </c>
      <c r="R27" s="9" t="s">
        <v>35</v>
      </c>
      <c r="S27" s="9" t="s">
        <v>31</v>
      </c>
      <c r="T27" s="9" t="s">
        <v>29</v>
      </c>
      <c r="U27" s="9" t="s">
        <v>304</v>
      </c>
      <c r="V27" s="9" t="s">
        <v>305</v>
      </c>
      <c r="W27" s="9" t="s">
        <v>31</v>
      </c>
      <c r="X27" s="9" t="s">
        <v>37</v>
      </c>
      <c r="Y27" s="9" t="s">
        <v>31</v>
      </c>
      <c r="Z27" s="9" t="s">
        <v>863</v>
      </c>
      <c r="AA27" s="2">
        <v>42366</v>
      </c>
      <c r="AB27" s="2">
        <v>42366</v>
      </c>
      <c r="AC27" s="11">
        <v>568.29999999999995</v>
      </c>
      <c r="AD27" s="11">
        <v>0</v>
      </c>
    </row>
    <row r="28" spans="1:30" x14ac:dyDescent="0.3">
      <c r="A28" s="6" t="s">
        <v>96</v>
      </c>
      <c r="B28" s="6" t="s">
        <v>97</v>
      </c>
      <c r="C28" s="6" t="s">
        <v>1004</v>
      </c>
      <c r="D28" s="7">
        <v>43831</v>
      </c>
      <c r="E28" s="6" t="s">
        <v>213</v>
      </c>
      <c r="F28" s="8">
        <v>25000</v>
      </c>
      <c r="G28" s="7" t="s">
        <v>1019</v>
      </c>
      <c r="H28" s="8">
        <v>48</v>
      </c>
      <c r="I28" s="7"/>
      <c r="J28" s="9" t="s">
        <v>34</v>
      </c>
      <c r="K28" s="9" t="s">
        <v>34</v>
      </c>
      <c r="L28" s="9" t="s">
        <v>34</v>
      </c>
      <c r="M28" s="9" t="s">
        <v>306</v>
      </c>
      <c r="N28" s="9" t="s">
        <v>198</v>
      </c>
      <c r="O28" s="9" t="s">
        <v>40</v>
      </c>
      <c r="P28" s="9" t="s">
        <v>53</v>
      </c>
      <c r="Q28" s="9" t="s">
        <v>307</v>
      </c>
      <c r="R28" s="9" t="s">
        <v>35</v>
      </c>
      <c r="S28" s="9" t="s">
        <v>31</v>
      </c>
      <c r="T28" s="9" t="s">
        <v>96</v>
      </c>
      <c r="U28" s="9" t="s">
        <v>308</v>
      </c>
      <c r="V28" s="9" t="s">
        <v>309</v>
      </c>
      <c r="W28" s="9" t="s">
        <v>102</v>
      </c>
      <c r="X28" s="9" t="s">
        <v>31</v>
      </c>
      <c r="Y28" s="9" t="s">
        <v>310</v>
      </c>
      <c r="Z28" s="9" t="s">
        <v>863</v>
      </c>
      <c r="AA28" s="2">
        <v>42296</v>
      </c>
      <c r="AB28" s="2">
        <v>42296</v>
      </c>
      <c r="AC28" s="11">
        <v>390.96</v>
      </c>
      <c r="AD28" s="11">
        <v>117654</v>
      </c>
    </row>
    <row r="29" spans="1:30" x14ac:dyDescent="0.3">
      <c r="A29" s="6" t="s">
        <v>29</v>
      </c>
      <c r="B29" s="6" t="s">
        <v>30</v>
      </c>
      <c r="C29" s="6" t="s">
        <v>985</v>
      </c>
      <c r="D29" s="7">
        <v>43968</v>
      </c>
      <c r="E29" s="6" t="s">
        <v>81</v>
      </c>
      <c r="F29" s="8">
        <v>40000</v>
      </c>
      <c r="G29" s="7" t="s">
        <v>1019</v>
      </c>
      <c r="H29" s="8">
        <v>48</v>
      </c>
      <c r="I29" s="7"/>
      <c r="J29" s="9" t="s">
        <v>34</v>
      </c>
      <c r="K29" s="9" t="s">
        <v>34</v>
      </c>
      <c r="L29" s="9" t="s">
        <v>34</v>
      </c>
      <c r="M29" s="9" t="s">
        <v>370</v>
      </c>
      <c r="N29" s="9" t="s">
        <v>39</v>
      </c>
      <c r="O29" s="9" t="s">
        <v>40</v>
      </c>
      <c r="P29" s="9" t="s">
        <v>43</v>
      </c>
      <c r="Q29" s="9" t="s">
        <v>79</v>
      </c>
      <c r="R29" s="9" t="s">
        <v>35</v>
      </c>
      <c r="S29" s="9" t="s">
        <v>31</v>
      </c>
      <c r="T29" s="9" t="s">
        <v>29</v>
      </c>
      <c r="U29" s="9" t="s">
        <v>80</v>
      </c>
      <c r="V29" s="9" t="s">
        <v>80</v>
      </c>
      <c r="W29" s="9" t="s">
        <v>31</v>
      </c>
      <c r="X29" s="9" t="s">
        <v>31</v>
      </c>
      <c r="Y29" s="9" t="s">
        <v>31</v>
      </c>
      <c r="Z29" s="9" t="s">
        <v>863</v>
      </c>
      <c r="AA29" s="2">
        <v>42507</v>
      </c>
      <c r="AB29" s="2">
        <v>42507</v>
      </c>
      <c r="AC29" s="11">
        <v>280.02</v>
      </c>
      <c r="AD29" s="11">
        <v>0</v>
      </c>
    </row>
    <row r="30" spans="1:30" x14ac:dyDescent="0.3">
      <c r="A30" s="6" t="s">
        <v>98</v>
      </c>
      <c r="B30" s="6" t="s">
        <v>99</v>
      </c>
      <c r="C30" s="6" t="s">
        <v>990</v>
      </c>
      <c r="D30" s="7">
        <v>43968</v>
      </c>
      <c r="E30" s="6" t="s">
        <v>125</v>
      </c>
      <c r="F30" s="8">
        <v>25000</v>
      </c>
      <c r="G30" s="7" t="s">
        <v>1019</v>
      </c>
      <c r="H30" s="8">
        <v>48</v>
      </c>
      <c r="I30" s="7"/>
      <c r="J30" s="9" t="s">
        <v>34</v>
      </c>
      <c r="K30" s="9" t="s">
        <v>34</v>
      </c>
      <c r="L30" s="9" t="s">
        <v>34</v>
      </c>
      <c r="M30" s="9" t="s">
        <v>443</v>
      </c>
      <c r="N30" s="9" t="s">
        <v>39</v>
      </c>
      <c r="O30" s="9" t="s">
        <v>40</v>
      </c>
      <c r="P30" s="9" t="s">
        <v>43</v>
      </c>
      <c r="Q30" s="9" t="s">
        <v>121</v>
      </c>
      <c r="R30" s="9" t="s">
        <v>35</v>
      </c>
      <c r="S30" s="9" t="s">
        <v>31</v>
      </c>
      <c r="T30" s="9" t="s">
        <v>98</v>
      </c>
      <c r="U30" s="9" t="s">
        <v>444</v>
      </c>
      <c r="V30" s="9" t="s">
        <v>444</v>
      </c>
      <c r="W30" s="9" t="s">
        <v>445</v>
      </c>
      <c r="X30" s="9" t="s">
        <v>31</v>
      </c>
      <c r="Y30" s="9" t="s">
        <v>31</v>
      </c>
      <c r="Z30" s="9" t="s">
        <v>863</v>
      </c>
      <c r="AA30" s="2">
        <v>42507</v>
      </c>
      <c r="AB30" s="2">
        <v>42507</v>
      </c>
      <c r="AC30" s="11">
        <v>193.77</v>
      </c>
      <c r="AD30" s="11">
        <v>69850</v>
      </c>
    </row>
    <row r="31" spans="1:30" x14ac:dyDescent="0.3">
      <c r="A31" s="6" t="s">
        <v>98</v>
      </c>
      <c r="B31" s="6" t="s">
        <v>99</v>
      </c>
      <c r="C31" s="6" t="s">
        <v>990</v>
      </c>
      <c r="D31" s="7">
        <v>43936</v>
      </c>
      <c r="E31" s="6" t="s">
        <v>469</v>
      </c>
      <c r="F31" s="8">
        <v>25000</v>
      </c>
      <c r="G31" s="7" t="s">
        <v>1019</v>
      </c>
      <c r="H31" s="8">
        <v>48</v>
      </c>
      <c r="I31" s="7"/>
      <c r="J31" s="9" t="s">
        <v>34</v>
      </c>
      <c r="K31" s="9" t="s">
        <v>34</v>
      </c>
      <c r="L31" s="9" t="s">
        <v>34</v>
      </c>
      <c r="M31" s="9" t="s">
        <v>465</v>
      </c>
      <c r="N31" s="9" t="s">
        <v>39</v>
      </c>
      <c r="O31" s="9" t="s">
        <v>40</v>
      </c>
      <c r="P31" s="9" t="s">
        <v>43</v>
      </c>
      <c r="Q31" s="9" t="s">
        <v>466</v>
      </c>
      <c r="R31" s="9" t="s">
        <v>147</v>
      </c>
      <c r="S31" s="9" t="s">
        <v>31</v>
      </c>
      <c r="T31" s="9" t="s">
        <v>98</v>
      </c>
      <c r="U31" s="9" t="s">
        <v>467</v>
      </c>
      <c r="V31" s="9" t="s">
        <v>467</v>
      </c>
      <c r="W31" s="9" t="s">
        <v>468</v>
      </c>
      <c r="X31" s="9" t="s">
        <v>31</v>
      </c>
      <c r="Y31" s="9" t="s">
        <v>31</v>
      </c>
      <c r="Z31" s="9" t="s">
        <v>863</v>
      </c>
      <c r="AA31" s="2">
        <v>42475</v>
      </c>
      <c r="AB31" s="2">
        <v>42475</v>
      </c>
      <c r="AC31" s="11">
        <v>341.61</v>
      </c>
      <c r="AD31" s="11">
        <v>56296</v>
      </c>
    </row>
    <row r="32" spans="1:30" x14ac:dyDescent="0.3">
      <c r="A32" s="6" t="s">
        <v>29</v>
      </c>
      <c r="B32" s="6" t="s">
        <v>30</v>
      </c>
      <c r="C32" s="6" t="s">
        <v>985</v>
      </c>
      <c r="D32" s="7">
        <v>43831</v>
      </c>
      <c r="E32" s="6" t="s">
        <v>1013</v>
      </c>
      <c r="F32" s="8">
        <v>20000</v>
      </c>
      <c r="G32" s="7" t="s">
        <v>1019</v>
      </c>
      <c r="H32" s="8">
        <v>60</v>
      </c>
      <c r="I32" s="7"/>
      <c r="J32" s="9" t="s">
        <v>34</v>
      </c>
      <c r="K32" s="9" t="s">
        <v>34</v>
      </c>
      <c r="L32" s="9" t="s">
        <v>34</v>
      </c>
      <c r="M32" s="9" t="s">
        <v>483</v>
      </c>
      <c r="N32" s="9" t="s">
        <v>27</v>
      </c>
      <c r="O32" s="9" t="s">
        <v>28</v>
      </c>
      <c r="P32" s="9" t="s">
        <v>152</v>
      </c>
      <c r="Q32" s="9" t="s">
        <v>484</v>
      </c>
      <c r="R32" s="9" t="s">
        <v>35</v>
      </c>
      <c r="S32" s="9" t="s">
        <v>1012</v>
      </c>
      <c r="T32" s="9" t="s">
        <v>29</v>
      </c>
      <c r="U32" s="9" t="s">
        <v>304</v>
      </c>
      <c r="V32" s="9" t="s">
        <v>305</v>
      </c>
      <c r="W32" s="9" t="s">
        <v>31</v>
      </c>
      <c r="X32" s="9" t="s">
        <v>37</v>
      </c>
      <c r="Y32" s="9" t="s">
        <v>31</v>
      </c>
      <c r="Z32" s="9" t="s">
        <v>863</v>
      </c>
      <c r="AA32" s="2">
        <v>43101</v>
      </c>
      <c r="AB32" s="2">
        <v>43101</v>
      </c>
      <c r="AC32" s="11">
        <v>970</v>
      </c>
      <c r="AD32" s="11">
        <v>0</v>
      </c>
    </row>
    <row r="33" spans="1:30" x14ac:dyDescent="0.3">
      <c r="A33" s="6" t="s">
        <v>51</v>
      </c>
      <c r="B33" s="6" t="s">
        <v>52</v>
      </c>
      <c r="C33" s="6" t="s">
        <v>984</v>
      </c>
      <c r="D33" s="7">
        <v>44044</v>
      </c>
      <c r="E33" s="6" t="s">
        <v>125</v>
      </c>
      <c r="F33" s="8">
        <v>25000</v>
      </c>
      <c r="G33" s="7" t="s">
        <v>1019</v>
      </c>
      <c r="H33" s="8">
        <v>48</v>
      </c>
      <c r="I33" s="7"/>
      <c r="J33" s="9" t="s">
        <v>34</v>
      </c>
      <c r="K33" s="9" t="s">
        <v>34</v>
      </c>
      <c r="L33" s="9" t="s">
        <v>34</v>
      </c>
      <c r="M33" s="9" t="s">
        <v>548</v>
      </c>
      <c r="N33" s="9" t="s">
        <v>39</v>
      </c>
      <c r="O33" s="9" t="s">
        <v>40</v>
      </c>
      <c r="P33" s="9" t="s">
        <v>43</v>
      </c>
      <c r="Q33" s="9" t="s">
        <v>121</v>
      </c>
      <c r="R33" s="9" t="s">
        <v>35</v>
      </c>
      <c r="S33" s="9" t="s">
        <v>31</v>
      </c>
      <c r="T33" s="9" t="s">
        <v>51</v>
      </c>
      <c r="U33" s="9" t="s">
        <v>549</v>
      </c>
      <c r="V33" s="9" t="s">
        <v>549</v>
      </c>
      <c r="W33" s="9" t="s">
        <v>550</v>
      </c>
      <c r="X33" s="9" t="s">
        <v>31</v>
      </c>
      <c r="Y33" s="9" t="s">
        <v>31</v>
      </c>
      <c r="Z33" s="9" t="s">
        <v>863</v>
      </c>
      <c r="AA33" s="2">
        <v>42583</v>
      </c>
      <c r="AB33" s="2">
        <v>42583</v>
      </c>
      <c r="AC33" s="11">
        <v>193.47</v>
      </c>
      <c r="AD33" s="11">
        <v>50775</v>
      </c>
    </row>
    <row r="34" spans="1:30" x14ac:dyDescent="0.3">
      <c r="A34" s="6" t="s">
        <v>83</v>
      </c>
      <c r="B34" s="6" t="s">
        <v>84</v>
      </c>
      <c r="C34" s="6" t="s">
        <v>1007</v>
      </c>
      <c r="D34" s="7">
        <v>43953</v>
      </c>
      <c r="E34" s="6" t="s">
        <v>81</v>
      </c>
      <c r="F34" s="8">
        <v>30000</v>
      </c>
      <c r="G34" s="7" t="s">
        <v>1019</v>
      </c>
      <c r="H34" s="8">
        <v>48</v>
      </c>
      <c r="I34" s="7"/>
      <c r="J34" s="9" t="s">
        <v>34</v>
      </c>
      <c r="K34" s="9" t="s">
        <v>34</v>
      </c>
      <c r="L34" s="9" t="s">
        <v>34</v>
      </c>
      <c r="M34" s="9" t="s">
        <v>565</v>
      </c>
      <c r="N34" s="9" t="s">
        <v>39</v>
      </c>
      <c r="O34" s="9" t="s">
        <v>40</v>
      </c>
      <c r="P34" s="9" t="s">
        <v>43</v>
      </c>
      <c r="Q34" s="9" t="s">
        <v>79</v>
      </c>
      <c r="R34" s="9" t="s">
        <v>35</v>
      </c>
      <c r="S34" s="9" t="s">
        <v>31</v>
      </c>
      <c r="T34" s="9" t="s">
        <v>83</v>
      </c>
      <c r="U34" s="9" t="s">
        <v>566</v>
      </c>
      <c r="V34" s="9" t="s">
        <v>567</v>
      </c>
      <c r="W34" s="9" t="s">
        <v>47</v>
      </c>
      <c r="X34" s="9" t="s">
        <v>568</v>
      </c>
      <c r="Y34" s="9" t="s">
        <v>31</v>
      </c>
      <c r="Z34" s="9" t="s">
        <v>863</v>
      </c>
      <c r="AA34" s="2">
        <v>42492</v>
      </c>
      <c r="AB34" s="2">
        <v>42492</v>
      </c>
      <c r="AC34" s="11">
        <v>216.51</v>
      </c>
      <c r="AD34" s="11">
        <v>37548</v>
      </c>
    </row>
    <row r="35" spans="1:30" x14ac:dyDescent="0.3">
      <c r="A35" s="6" t="s">
        <v>29</v>
      </c>
      <c r="B35" s="6" t="s">
        <v>30</v>
      </c>
      <c r="C35" s="6" t="s">
        <v>985</v>
      </c>
      <c r="D35" s="7">
        <v>43831</v>
      </c>
      <c r="E35" s="6" t="s">
        <v>49</v>
      </c>
      <c r="F35" s="8">
        <v>20000</v>
      </c>
      <c r="G35" s="7" t="s">
        <v>1019</v>
      </c>
      <c r="H35" s="8">
        <v>48</v>
      </c>
      <c r="I35" s="7"/>
      <c r="J35" s="9" t="s">
        <v>34</v>
      </c>
      <c r="K35" s="9" t="s">
        <v>34</v>
      </c>
      <c r="L35" s="9" t="s">
        <v>34</v>
      </c>
      <c r="M35" s="9" t="s">
        <v>569</v>
      </c>
      <c r="N35" s="9" t="s">
        <v>167</v>
      </c>
      <c r="O35" s="9" t="s">
        <v>28</v>
      </c>
      <c r="P35" s="9" t="s">
        <v>32</v>
      </c>
      <c r="Q35" s="9" t="s">
        <v>66</v>
      </c>
      <c r="R35" s="9" t="s">
        <v>35</v>
      </c>
      <c r="S35" s="9" t="s">
        <v>31</v>
      </c>
      <c r="T35" s="9" t="s">
        <v>29</v>
      </c>
      <c r="U35" s="9" t="s">
        <v>67</v>
      </c>
      <c r="V35" s="9" t="s">
        <v>67</v>
      </c>
      <c r="W35" s="9" t="s">
        <v>31</v>
      </c>
      <c r="X35" s="9" t="s">
        <v>68</v>
      </c>
      <c r="Y35" s="9" t="s">
        <v>31</v>
      </c>
      <c r="Z35" s="9" t="s">
        <v>863</v>
      </c>
      <c r="AA35" s="2">
        <v>42065</v>
      </c>
      <c r="AB35" s="2">
        <v>42065</v>
      </c>
      <c r="AC35" s="11">
        <v>309</v>
      </c>
      <c r="AD35" s="11">
        <v>0</v>
      </c>
    </row>
    <row r="36" spans="1:30" x14ac:dyDescent="0.3">
      <c r="A36" s="6" t="s">
        <v>41</v>
      </c>
      <c r="B36" s="6" t="s">
        <v>42</v>
      </c>
      <c r="C36" s="6" t="s">
        <v>989</v>
      </c>
      <c r="D36" s="7">
        <v>43831</v>
      </c>
      <c r="E36" s="6" t="s">
        <v>213</v>
      </c>
      <c r="F36" s="8">
        <v>25000</v>
      </c>
      <c r="G36" s="7" t="s">
        <v>1019</v>
      </c>
      <c r="H36" s="8">
        <v>48</v>
      </c>
      <c r="I36" s="7"/>
      <c r="J36" s="9" t="s">
        <v>34</v>
      </c>
      <c r="K36" s="9" t="s">
        <v>34</v>
      </c>
      <c r="L36" s="9" t="s">
        <v>34</v>
      </c>
      <c r="M36" s="9" t="s">
        <v>608</v>
      </c>
      <c r="N36" s="9" t="s">
        <v>198</v>
      </c>
      <c r="O36" s="9" t="s">
        <v>40</v>
      </c>
      <c r="P36" s="9" t="s">
        <v>53</v>
      </c>
      <c r="Q36" s="9" t="s">
        <v>307</v>
      </c>
      <c r="R36" s="9" t="s">
        <v>35</v>
      </c>
      <c r="S36" s="9" t="s">
        <v>31</v>
      </c>
      <c r="T36" s="9" t="s">
        <v>41</v>
      </c>
      <c r="U36" s="9" t="s">
        <v>609</v>
      </c>
      <c r="V36" s="9" t="s">
        <v>610</v>
      </c>
      <c r="W36" s="9" t="s">
        <v>77</v>
      </c>
      <c r="X36" s="9" t="s">
        <v>31</v>
      </c>
      <c r="Y36" s="9" t="s">
        <v>611</v>
      </c>
      <c r="Z36" s="9" t="s">
        <v>863</v>
      </c>
      <c r="AA36" s="2">
        <v>42269</v>
      </c>
      <c r="AB36" s="2">
        <v>42269</v>
      </c>
      <c r="AC36" s="11">
        <v>233.63</v>
      </c>
      <c r="AD36" s="11">
        <v>88162</v>
      </c>
    </row>
    <row r="37" spans="1:30" x14ac:dyDescent="0.3">
      <c r="A37" s="6" t="s">
        <v>41</v>
      </c>
      <c r="B37" s="6" t="s">
        <v>42</v>
      </c>
      <c r="C37" s="6" t="s">
        <v>989</v>
      </c>
      <c r="D37" s="7">
        <v>43831</v>
      </c>
      <c r="E37" s="6" t="s">
        <v>125</v>
      </c>
      <c r="F37" s="8">
        <v>25000</v>
      </c>
      <c r="G37" s="7" t="s">
        <v>1019</v>
      </c>
      <c r="H37" s="8">
        <v>48</v>
      </c>
      <c r="I37" s="7"/>
      <c r="J37" s="9" t="s">
        <v>34</v>
      </c>
      <c r="K37" s="9" t="s">
        <v>34</v>
      </c>
      <c r="L37" s="9" t="s">
        <v>34</v>
      </c>
      <c r="M37" s="9" t="s">
        <v>615</v>
      </c>
      <c r="N37" s="9" t="s">
        <v>198</v>
      </c>
      <c r="O37" s="9" t="s">
        <v>40</v>
      </c>
      <c r="P37" s="9" t="s">
        <v>43</v>
      </c>
      <c r="Q37" s="9" t="s">
        <v>245</v>
      </c>
      <c r="R37" s="9" t="s">
        <v>35</v>
      </c>
      <c r="S37" s="9" t="s">
        <v>31</v>
      </c>
      <c r="T37" s="9" t="s">
        <v>41</v>
      </c>
      <c r="U37" s="9" t="s">
        <v>616</v>
      </c>
      <c r="V37" s="9" t="s">
        <v>617</v>
      </c>
      <c r="W37" s="9" t="s">
        <v>77</v>
      </c>
      <c r="X37" s="9" t="s">
        <v>31</v>
      </c>
      <c r="Y37" s="9" t="s">
        <v>31</v>
      </c>
      <c r="Z37" s="9" t="s">
        <v>863</v>
      </c>
      <c r="AA37" s="2">
        <v>42268</v>
      </c>
      <c r="AB37" s="2">
        <v>42268</v>
      </c>
      <c r="AC37" s="11">
        <v>233.63</v>
      </c>
      <c r="AD37" s="11">
        <v>91300</v>
      </c>
    </row>
    <row r="38" spans="1:30" x14ac:dyDescent="0.3">
      <c r="A38" s="6" t="s">
        <v>51</v>
      </c>
      <c r="B38" s="6" t="s">
        <v>52</v>
      </c>
      <c r="C38" s="6" t="s">
        <v>984</v>
      </c>
      <c r="D38" s="7">
        <v>44088</v>
      </c>
      <c r="E38" s="6" t="s">
        <v>81</v>
      </c>
      <c r="F38" s="8">
        <v>50000</v>
      </c>
      <c r="G38" s="7" t="s">
        <v>1019</v>
      </c>
      <c r="H38" s="8">
        <v>48</v>
      </c>
      <c r="I38" s="7"/>
      <c r="J38" s="9" t="s">
        <v>34</v>
      </c>
      <c r="K38" s="9" t="s">
        <v>34</v>
      </c>
      <c r="L38" s="9" t="s">
        <v>34</v>
      </c>
      <c r="M38" s="9" t="s">
        <v>660</v>
      </c>
      <c r="N38" s="9" t="s">
        <v>39</v>
      </c>
      <c r="O38" s="9" t="s">
        <v>40</v>
      </c>
      <c r="P38" s="9" t="s">
        <v>129</v>
      </c>
      <c r="Q38" s="9" t="s">
        <v>661</v>
      </c>
      <c r="R38" s="9" t="s">
        <v>35</v>
      </c>
      <c r="S38" s="9" t="s">
        <v>31</v>
      </c>
      <c r="T38" s="9" t="s">
        <v>51</v>
      </c>
      <c r="U38" s="9" t="s">
        <v>662</v>
      </c>
      <c r="V38" s="9" t="s">
        <v>662</v>
      </c>
      <c r="W38" s="9" t="s">
        <v>663</v>
      </c>
      <c r="X38" s="9" t="s">
        <v>31</v>
      </c>
      <c r="Y38" s="9" t="s">
        <v>31</v>
      </c>
      <c r="Z38" s="9" t="s">
        <v>863</v>
      </c>
      <c r="AA38" s="2">
        <v>42627</v>
      </c>
      <c r="AB38" s="2">
        <v>42627</v>
      </c>
      <c r="AC38" s="11">
        <v>413</v>
      </c>
      <c r="AD38" s="11">
        <v>333251</v>
      </c>
    </row>
    <row r="39" spans="1:30" x14ac:dyDescent="0.3">
      <c r="A39" s="6" t="s">
        <v>51</v>
      </c>
      <c r="B39" s="6" t="s">
        <v>52</v>
      </c>
      <c r="C39" s="6" t="s">
        <v>984</v>
      </c>
      <c r="D39" s="7">
        <v>44195</v>
      </c>
      <c r="E39" s="6" t="s">
        <v>469</v>
      </c>
      <c r="F39" s="8">
        <v>25000</v>
      </c>
      <c r="G39" s="7" t="s">
        <v>1019</v>
      </c>
      <c r="H39" s="8">
        <v>48</v>
      </c>
      <c r="I39" s="7"/>
      <c r="J39" s="9" t="s">
        <v>34</v>
      </c>
      <c r="K39" s="9" t="s">
        <v>34</v>
      </c>
      <c r="L39" s="9" t="s">
        <v>34</v>
      </c>
      <c r="M39" s="9" t="s">
        <v>664</v>
      </c>
      <c r="N39" s="9" t="s">
        <v>39</v>
      </c>
      <c r="O39" s="9" t="s">
        <v>40</v>
      </c>
      <c r="P39" s="9" t="s">
        <v>43</v>
      </c>
      <c r="Q39" s="9" t="s">
        <v>665</v>
      </c>
      <c r="R39" s="9" t="s">
        <v>35</v>
      </c>
      <c r="S39" s="9" t="s">
        <v>31</v>
      </c>
      <c r="T39" s="9" t="s">
        <v>51</v>
      </c>
      <c r="U39" s="9" t="s">
        <v>666</v>
      </c>
      <c r="V39" s="9" t="s">
        <v>666</v>
      </c>
      <c r="W39" s="9" t="s">
        <v>663</v>
      </c>
      <c r="X39" s="9" t="s">
        <v>667</v>
      </c>
      <c r="Y39" s="9" t="s">
        <v>31</v>
      </c>
      <c r="Z39" s="9" t="s">
        <v>863</v>
      </c>
      <c r="AA39" s="2">
        <v>42734</v>
      </c>
      <c r="AB39" s="2">
        <v>42734</v>
      </c>
      <c r="AC39" s="11">
        <v>350.47</v>
      </c>
      <c r="AD39" s="11">
        <v>73000</v>
      </c>
    </row>
    <row r="40" spans="1:30" x14ac:dyDescent="0.3">
      <c r="A40" s="6" t="s">
        <v>51</v>
      </c>
      <c r="B40" s="6" t="s">
        <v>52</v>
      </c>
      <c r="C40" s="6" t="s">
        <v>984</v>
      </c>
      <c r="D40" s="7">
        <v>43999</v>
      </c>
      <c r="E40" s="6" t="s">
        <v>469</v>
      </c>
      <c r="F40" s="8">
        <v>22000</v>
      </c>
      <c r="G40" s="7" t="s">
        <v>1019</v>
      </c>
      <c r="H40" s="8">
        <v>48</v>
      </c>
      <c r="I40" s="7"/>
      <c r="J40" s="9" t="s">
        <v>34</v>
      </c>
      <c r="K40" s="9" t="s">
        <v>34</v>
      </c>
      <c r="L40" s="9" t="s">
        <v>34</v>
      </c>
      <c r="M40" s="9" t="s">
        <v>668</v>
      </c>
      <c r="N40" s="9" t="s">
        <v>39</v>
      </c>
      <c r="O40" s="9" t="s">
        <v>40</v>
      </c>
      <c r="P40" s="9" t="s">
        <v>43</v>
      </c>
      <c r="Q40" s="9" t="s">
        <v>669</v>
      </c>
      <c r="R40" s="9" t="s">
        <v>35</v>
      </c>
      <c r="S40" s="9" t="s">
        <v>31</v>
      </c>
      <c r="T40" s="9" t="s">
        <v>51</v>
      </c>
      <c r="U40" s="9" t="s">
        <v>670</v>
      </c>
      <c r="V40" s="9" t="s">
        <v>670</v>
      </c>
      <c r="W40" s="9" t="s">
        <v>671</v>
      </c>
      <c r="X40" s="9" t="s">
        <v>31</v>
      </c>
      <c r="Y40" s="9" t="s">
        <v>31</v>
      </c>
      <c r="Z40" s="9" t="s">
        <v>863</v>
      </c>
      <c r="AA40" s="2">
        <v>42538</v>
      </c>
      <c r="AB40" s="2">
        <v>42538</v>
      </c>
      <c r="AC40" s="11">
        <v>346.85</v>
      </c>
      <c r="AD40" s="11">
        <v>69000</v>
      </c>
    </row>
    <row r="41" spans="1:30" x14ac:dyDescent="0.3">
      <c r="A41" s="6" t="s">
        <v>29</v>
      </c>
      <c r="B41" s="6" t="s">
        <v>30</v>
      </c>
      <c r="C41" s="6" t="s">
        <v>985</v>
      </c>
      <c r="D41" s="7">
        <v>43831</v>
      </c>
      <c r="E41" s="6" t="s">
        <v>1014</v>
      </c>
      <c r="F41" s="8">
        <v>20000</v>
      </c>
      <c r="G41" s="7" t="s">
        <v>1019</v>
      </c>
      <c r="H41" s="8">
        <v>48</v>
      </c>
      <c r="I41" s="7"/>
      <c r="J41" s="9" t="s">
        <v>34</v>
      </c>
      <c r="K41" s="9" t="s">
        <v>34</v>
      </c>
      <c r="L41" s="9" t="s">
        <v>34</v>
      </c>
      <c r="M41" s="9" t="s">
        <v>672</v>
      </c>
      <c r="N41" s="9" t="s">
        <v>167</v>
      </c>
      <c r="O41" s="9" t="s">
        <v>28</v>
      </c>
      <c r="P41" s="9" t="s">
        <v>673</v>
      </c>
      <c r="Q41" s="9" t="s">
        <v>674</v>
      </c>
      <c r="R41" s="9" t="s">
        <v>35</v>
      </c>
      <c r="S41" s="9" t="s">
        <v>31</v>
      </c>
      <c r="T41" s="9" t="s">
        <v>29</v>
      </c>
      <c r="U41" s="9" t="s">
        <v>675</v>
      </c>
      <c r="V41" s="9" t="s">
        <v>676</v>
      </c>
      <c r="W41" s="9" t="s">
        <v>31</v>
      </c>
      <c r="X41" s="9" t="s">
        <v>37</v>
      </c>
      <c r="Y41" s="9" t="s">
        <v>31</v>
      </c>
      <c r="Z41" s="9" t="s">
        <v>863</v>
      </c>
      <c r="AA41" s="2">
        <v>42167</v>
      </c>
      <c r="AB41" s="2">
        <v>42167</v>
      </c>
      <c r="AC41" s="11">
        <v>635.4</v>
      </c>
      <c r="AD41" s="11">
        <v>0</v>
      </c>
    </row>
    <row r="42" spans="1:30" x14ac:dyDescent="0.3">
      <c r="A42" s="6" t="s">
        <v>41</v>
      </c>
      <c r="B42" s="6" t="s">
        <v>42</v>
      </c>
      <c r="C42" s="6" t="s">
        <v>989</v>
      </c>
      <c r="D42" s="7">
        <v>44076</v>
      </c>
      <c r="E42" s="6" t="s">
        <v>49</v>
      </c>
      <c r="F42" s="8">
        <v>40000</v>
      </c>
      <c r="G42" s="7" t="s">
        <v>1021</v>
      </c>
      <c r="H42" s="8">
        <v>48</v>
      </c>
      <c r="I42" s="7"/>
      <c r="J42" s="9" t="s">
        <v>34</v>
      </c>
      <c r="K42" s="9" t="s">
        <v>45</v>
      </c>
      <c r="L42" s="9" t="s">
        <v>45</v>
      </c>
      <c r="M42" s="9" t="s">
        <v>688</v>
      </c>
      <c r="N42" s="9" t="s">
        <v>39</v>
      </c>
      <c r="O42" s="9" t="s">
        <v>40</v>
      </c>
      <c r="P42" s="9" t="s">
        <v>43</v>
      </c>
      <c r="Q42" s="9" t="s">
        <v>44</v>
      </c>
      <c r="R42" s="9" t="s">
        <v>35</v>
      </c>
      <c r="S42" s="9" t="s">
        <v>31</v>
      </c>
      <c r="T42" s="9" t="s">
        <v>41</v>
      </c>
      <c r="U42" s="9" t="s">
        <v>609</v>
      </c>
      <c r="V42" s="9" t="s">
        <v>610</v>
      </c>
      <c r="W42" s="9" t="s">
        <v>77</v>
      </c>
      <c r="X42" s="9" t="s">
        <v>31</v>
      </c>
      <c r="Y42" s="9" t="s">
        <v>31</v>
      </c>
      <c r="Z42" s="9" t="s">
        <v>863</v>
      </c>
      <c r="AA42" s="2">
        <v>42615</v>
      </c>
      <c r="AB42" s="2">
        <v>42615</v>
      </c>
      <c r="AC42" s="11">
        <v>260.29000000000002</v>
      </c>
      <c r="AD42" s="11">
        <v>105065</v>
      </c>
    </row>
    <row r="43" spans="1:30" x14ac:dyDescent="0.3">
      <c r="A43" s="6" t="s">
        <v>29</v>
      </c>
      <c r="B43" s="6" t="s">
        <v>30</v>
      </c>
      <c r="C43" s="6" t="s">
        <v>985</v>
      </c>
      <c r="D43" s="7">
        <v>43831</v>
      </c>
      <c r="E43" s="6" t="s">
        <v>1014</v>
      </c>
      <c r="F43" s="8">
        <v>20000</v>
      </c>
      <c r="G43" s="7" t="s">
        <v>1019</v>
      </c>
      <c r="H43" s="8">
        <v>48</v>
      </c>
      <c r="I43" s="7"/>
      <c r="J43" s="9" t="s">
        <v>34</v>
      </c>
      <c r="K43" s="9" t="s">
        <v>34</v>
      </c>
      <c r="L43" s="9" t="s">
        <v>34</v>
      </c>
      <c r="M43" s="9" t="s">
        <v>696</v>
      </c>
      <c r="N43" s="9" t="s">
        <v>167</v>
      </c>
      <c r="O43" s="9" t="s">
        <v>28</v>
      </c>
      <c r="P43" s="9" t="s">
        <v>673</v>
      </c>
      <c r="Q43" s="9" t="s">
        <v>674</v>
      </c>
      <c r="R43" s="9" t="s">
        <v>35</v>
      </c>
      <c r="S43" s="9" t="s">
        <v>31</v>
      </c>
      <c r="T43" s="9" t="s">
        <v>29</v>
      </c>
      <c r="U43" s="9" t="s">
        <v>67</v>
      </c>
      <c r="V43" s="9" t="s">
        <v>67</v>
      </c>
      <c r="W43" s="9" t="s">
        <v>31</v>
      </c>
      <c r="X43" s="9" t="s">
        <v>68</v>
      </c>
      <c r="Y43" s="9" t="s">
        <v>31</v>
      </c>
      <c r="Z43" s="9" t="s">
        <v>863</v>
      </c>
      <c r="AA43" s="2">
        <v>42166</v>
      </c>
      <c r="AB43" s="2">
        <v>42166</v>
      </c>
      <c r="AC43" s="11">
        <v>635.4</v>
      </c>
      <c r="AD43" s="11">
        <v>0</v>
      </c>
    </row>
    <row r="44" spans="1:30" x14ac:dyDescent="0.3">
      <c r="A44" s="6" t="s">
        <v>29</v>
      </c>
      <c r="B44" s="6" t="s">
        <v>30</v>
      </c>
      <c r="C44" s="6" t="s">
        <v>985</v>
      </c>
      <c r="D44" s="7">
        <v>43831</v>
      </c>
      <c r="E44" s="6" t="s">
        <v>1014</v>
      </c>
      <c r="F44" s="8">
        <v>20000</v>
      </c>
      <c r="G44" s="7" t="s">
        <v>1019</v>
      </c>
      <c r="H44" s="8">
        <v>48</v>
      </c>
      <c r="I44" s="7"/>
      <c r="J44" s="9" t="s">
        <v>34</v>
      </c>
      <c r="K44" s="9" t="s">
        <v>34</v>
      </c>
      <c r="L44" s="9" t="s">
        <v>34</v>
      </c>
      <c r="M44" s="9" t="s">
        <v>697</v>
      </c>
      <c r="N44" s="9" t="s">
        <v>167</v>
      </c>
      <c r="O44" s="9" t="s">
        <v>28</v>
      </c>
      <c r="P44" s="9" t="s">
        <v>673</v>
      </c>
      <c r="Q44" s="9" t="s">
        <v>674</v>
      </c>
      <c r="R44" s="9" t="s">
        <v>35</v>
      </c>
      <c r="S44" s="9" t="s">
        <v>31</v>
      </c>
      <c r="T44" s="9" t="s">
        <v>29</v>
      </c>
      <c r="U44" s="9" t="s">
        <v>698</v>
      </c>
      <c r="V44" s="9" t="s">
        <v>699</v>
      </c>
      <c r="W44" s="9" t="s">
        <v>31</v>
      </c>
      <c r="X44" s="9" t="s">
        <v>37</v>
      </c>
      <c r="Y44" s="9" t="s">
        <v>31</v>
      </c>
      <c r="Z44" s="9" t="s">
        <v>863</v>
      </c>
      <c r="AA44" s="2">
        <v>42180</v>
      </c>
      <c r="AB44" s="2">
        <v>42180</v>
      </c>
      <c r="AC44" s="11">
        <v>598.5</v>
      </c>
      <c r="AD44" s="11">
        <v>0</v>
      </c>
    </row>
    <row r="45" spans="1:30" x14ac:dyDescent="0.3">
      <c r="A45" s="6" t="s">
        <v>29</v>
      </c>
      <c r="B45" s="6" t="s">
        <v>30</v>
      </c>
      <c r="C45" s="6" t="s">
        <v>985</v>
      </c>
      <c r="D45" s="7">
        <v>43831</v>
      </c>
      <c r="E45" s="6" t="s">
        <v>1014</v>
      </c>
      <c r="F45" s="8">
        <v>20000</v>
      </c>
      <c r="G45" s="7" t="s">
        <v>1019</v>
      </c>
      <c r="H45" s="8">
        <v>48</v>
      </c>
      <c r="I45" s="7"/>
      <c r="J45" s="9" t="s">
        <v>34</v>
      </c>
      <c r="K45" s="9" t="s">
        <v>34</v>
      </c>
      <c r="L45" s="9" t="s">
        <v>34</v>
      </c>
      <c r="M45" s="9" t="s">
        <v>700</v>
      </c>
      <c r="N45" s="9" t="s">
        <v>167</v>
      </c>
      <c r="O45" s="9" t="s">
        <v>28</v>
      </c>
      <c r="P45" s="9" t="s">
        <v>673</v>
      </c>
      <c r="Q45" s="9" t="s">
        <v>674</v>
      </c>
      <c r="R45" s="9" t="s">
        <v>35</v>
      </c>
      <c r="S45" s="9" t="s">
        <v>31</v>
      </c>
      <c r="T45" s="9" t="s">
        <v>29</v>
      </c>
      <c r="U45" s="9" t="s">
        <v>698</v>
      </c>
      <c r="V45" s="9" t="s">
        <v>699</v>
      </c>
      <c r="W45" s="9" t="s">
        <v>31</v>
      </c>
      <c r="X45" s="9" t="s">
        <v>37</v>
      </c>
      <c r="Y45" s="9" t="s">
        <v>31</v>
      </c>
      <c r="Z45" s="9" t="s">
        <v>863</v>
      </c>
      <c r="AA45" s="2">
        <v>42180</v>
      </c>
      <c r="AB45" s="2">
        <v>42180</v>
      </c>
      <c r="AC45" s="11">
        <v>598.5</v>
      </c>
      <c r="AD45" s="11">
        <v>0</v>
      </c>
    </row>
    <row r="46" spans="1:30" x14ac:dyDescent="0.3">
      <c r="A46" s="6" t="s">
        <v>29</v>
      </c>
      <c r="B46" s="6" t="s">
        <v>30</v>
      </c>
      <c r="C46" s="6" t="s">
        <v>985</v>
      </c>
      <c r="D46" s="7">
        <v>43831</v>
      </c>
      <c r="E46" s="6" t="s">
        <v>1014</v>
      </c>
      <c r="F46" s="8">
        <v>20000</v>
      </c>
      <c r="G46" s="7" t="s">
        <v>1019</v>
      </c>
      <c r="H46" s="8">
        <v>48</v>
      </c>
      <c r="I46" s="7"/>
      <c r="J46" s="9" t="s">
        <v>34</v>
      </c>
      <c r="K46" s="9" t="s">
        <v>34</v>
      </c>
      <c r="L46" s="9" t="s">
        <v>34</v>
      </c>
      <c r="M46" s="9" t="s">
        <v>701</v>
      </c>
      <c r="N46" s="9" t="s">
        <v>167</v>
      </c>
      <c r="O46" s="9" t="s">
        <v>28</v>
      </c>
      <c r="P46" s="9" t="s">
        <v>673</v>
      </c>
      <c r="Q46" s="9" t="s">
        <v>674</v>
      </c>
      <c r="R46" s="9" t="s">
        <v>35</v>
      </c>
      <c r="S46" s="9" t="s">
        <v>31</v>
      </c>
      <c r="T46" s="9" t="s">
        <v>29</v>
      </c>
      <c r="U46" s="9" t="s">
        <v>304</v>
      </c>
      <c r="V46" s="9" t="s">
        <v>305</v>
      </c>
      <c r="W46" s="9" t="s">
        <v>31</v>
      </c>
      <c r="X46" s="9" t="s">
        <v>37</v>
      </c>
      <c r="Y46" s="9" t="s">
        <v>31</v>
      </c>
      <c r="Z46" s="9" t="s">
        <v>863</v>
      </c>
      <c r="AA46" s="2">
        <v>42165</v>
      </c>
      <c r="AB46" s="2">
        <v>42165</v>
      </c>
      <c r="AC46" s="11">
        <v>635.4</v>
      </c>
      <c r="AD46" s="11">
        <v>0</v>
      </c>
    </row>
    <row r="47" spans="1:30" x14ac:dyDescent="0.3">
      <c r="A47" s="6" t="s">
        <v>29</v>
      </c>
      <c r="B47" s="6" t="s">
        <v>30</v>
      </c>
      <c r="C47" s="6" t="s">
        <v>985</v>
      </c>
      <c r="D47" s="7">
        <v>43831</v>
      </c>
      <c r="E47" s="6" t="s">
        <v>1013</v>
      </c>
      <c r="F47" s="8">
        <v>20000</v>
      </c>
      <c r="G47" s="7" t="s">
        <v>1019</v>
      </c>
      <c r="H47" s="8">
        <v>60</v>
      </c>
      <c r="I47" s="7"/>
      <c r="J47" s="9" t="s">
        <v>34</v>
      </c>
      <c r="K47" s="9" t="s">
        <v>34</v>
      </c>
      <c r="L47" s="9" t="s">
        <v>34</v>
      </c>
      <c r="M47" s="9" t="s">
        <v>707</v>
      </c>
      <c r="N47" s="9" t="s">
        <v>27</v>
      </c>
      <c r="O47" s="9" t="s">
        <v>28</v>
      </c>
      <c r="P47" s="9" t="s">
        <v>152</v>
      </c>
      <c r="Q47" s="9" t="s">
        <v>153</v>
      </c>
      <c r="R47" s="9" t="s">
        <v>35</v>
      </c>
      <c r="S47" s="9" t="s">
        <v>31</v>
      </c>
      <c r="T47" s="9" t="s">
        <v>29</v>
      </c>
      <c r="U47" s="9" t="s">
        <v>67</v>
      </c>
      <c r="V47" s="9" t="s">
        <v>67</v>
      </c>
      <c r="W47" s="9" t="s">
        <v>31</v>
      </c>
      <c r="X47" s="9" t="s">
        <v>68</v>
      </c>
      <c r="Y47" s="9" t="s">
        <v>31</v>
      </c>
      <c r="Z47" s="9" t="s">
        <v>863</v>
      </c>
      <c r="AA47" s="2">
        <v>43466</v>
      </c>
      <c r="AB47" s="2">
        <v>43466</v>
      </c>
      <c r="AC47" s="11">
        <v>600</v>
      </c>
      <c r="AD47" s="11">
        <v>0</v>
      </c>
    </row>
    <row r="48" spans="1:30" x14ac:dyDescent="0.3">
      <c r="A48" s="6" t="s">
        <v>471</v>
      </c>
      <c r="B48" s="6" t="s">
        <v>472</v>
      </c>
      <c r="C48" s="6" t="s">
        <v>1005</v>
      </c>
      <c r="D48" s="7">
        <v>43997</v>
      </c>
      <c r="E48" s="6" t="s">
        <v>1016</v>
      </c>
      <c r="F48" s="8">
        <v>25000</v>
      </c>
      <c r="G48" s="7" t="s">
        <v>1020</v>
      </c>
      <c r="H48" s="8">
        <v>48</v>
      </c>
      <c r="I48" s="7"/>
      <c r="J48" s="9" t="s">
        <v>34</v>
      </c>
      <c r="K48" s="9" t="s">
        <v>34</v>
      </c>
      <c r="L48" s="9" t="s">
        <v>45</v>
      </c>
      <c r="M48" s="9" t="s">
        <v>711</v>
      </c>
      <c r="N48" s="9" t="s">
        <v>39</v>
      </c>
      <c r="O48" s="9" t="s">
        <v>40</v>
      </c>
      <c r="P48" s="9" t="s">
        <v>43</v>
      </c>
      <c r="Q48" s="9" t="s">
        <v>712</v>
      </c>
      <c r="R48" s="9" t="s">
        <v>35</v>
      </c>
      <c r="S48" s="9" t="s">
        <v>31</v>
      </c>
      <c r="T48" s="9" t="s">
        <v>471</v>
      </c>
      <c r="U48" s="9" t="s">
        <v>713</v>
      </c>
      <c r="V48" s="9" t="s">
        <v>714</v>
      </c>
      <c r="W48" s="9" t="s">
        <v>476</v>
      </c>
      <c r="X48" s="9" t="s">
        <v>476</v>
      </c>
      <c r="Y48" s="9" t="s">
        <v>31</v>
      </c>
      <c r="Z48" s="9" t="s">
        <v>863</v>
      </c>
      <c r="AA48" s="2">
        <v>42536</v>
      </c>
      <c r="AB48" s="2">
        <v>42536</v>
      </c>
      <c r="AC48" s="11">
        <v>383.09</v>
      </c>
      <c r="AD48" s="11">
        <v>72633</v>
      </c>
    </row>
    <row r="49" spans="1:30" x14ac:dyDescent="0.3">
      <c r="A49" s="6" t="s">
        <v>29</v>
      </c>
      <c r="B49" s="6" t="s">
        <v>30</v>
      </c>
      <c r="C49" s="6" t="s">
        <v>985</v>
      </c>
      <c r="D49" s="7">
        <v>43991</v>
      </c>
      <c r="E49" s="6" t="s">
        <v>523</v>
      </c>
      <c r="F49" s="8">
        <v>35000</v>
      </c>
      <c r="G49" s="7" t="s">
        <v>1022</v>
      </c>
      <c r="H49" s="8">
        <v>48</v>
      </c>
      <c r="I49" s="7"/>
      <c r="J49" s="9" t="s">
        <v>34</v>
      </c>
      <c r="K49" s="9" t="s">
        <v>45</v>
      </c>
      <c r="L49" s="9" t="s">
        <v>34</v>
      </c>
      <c r="M49" s="9" t="s">
        <v>715</v>
      </c>
      <c r="N49" s="9" t="s">
        <v>39</v>
      </c>
      <c r="O49" s="9" t="s">
        <v>40</v>
      </c>
      <c r="P49" s="9" t="s">
        <v>43</v>
      </c>
      <c r="Q49" s="9" t="s">
        <v>185</v>
      </c>
      <c r="R49" s="9" t="s">
        <v>35</v>
      </c>
      <c r="S49" s="9" t="s">
        <v>31</v>
      </c>
      <c r="T49" s="9" t="s">
        <v>29</v>
      </c>
      <c r="U49" s="9" t="s">
        <v>67</v>
      </c>
      <c r="V49" s="9" t="s">
        <v>67</v>
      </c>
      <c r="W49" s="9" t="s">
        <v>31</v>
      </c>
      <c r="X49" s="9" t="s">
        <v>68</v>
      </c>
      <c r="Y49" s="9" t="s">
        <v>31</v>
      </c>
      <c r="Z49" s="9" t="s">
        <v>863</v>
      </c>
      <c r="AA49" s="2">
        <v>42530</v>
      </c>
      <c r="AB49" s="2">
        <v>42530</v>
      </c>
      <c r="AC49" s="11">
        <v>254.17</v>
      </c>
      <c r="AD49" s="11">
        <v>0</v>
      </c>
    </row>
    <row r="50" spans="1:30" x14ac:dyDescent="0.3">
      <c r="A50" s="6" t="s">
        <v>471</v>
      </c>
      <c r="B50" s="6" t="s">
        <v>472</v>
      </c>
      <c r="C50" s="6" t="s">
        <v>1005</v>
      </c>
      <c r="D50" s="7">
        <v>43831</v>
      </c>
      <c r="E50" s="6" t="s">
        <v>1016</v>
      </c>
      <c r="F50" s="8">
        <v>25000</v>
      </c>
      <c r="G50" s="7" t="s">
        <v>1022</v>
      </c>
      <c r="H50" s="8">
        <v>60</v>
      </c>
      <c r="I50" s="7"/>
      <c r="J50" s="9" t="s">
        <v>34</v>
      </c>
      <c r="K50" s="9" t="s">
        <v>45</v>
      </c>
      <c r="L50" s="9" t="s">
        <v>34</v>
      </c>
      <c r="M50" s="9" t="s">
        <v>722</v>
      </c>
      <c r="N50" s="9" t="s">
        <v>39</v>
      </c>
      <c r="O50" s="9" t="s">
        <v>40</v>
      </c>
      <c r="P50" s="9" t="s">
        <v>129</v>
      </c>
      <c r="Q50" s="9" t="s">
        <v>717</v>
      </c>
      <c r="R50" s="9" t="s">
        <v>35</v>
      </c>
      <c r="S50" s="9" t="s">
        <v>723</v>
      </c>
      <c r="T50" s="9" t="s">
        <v>471</v>
      </c>
      <c r="U50" s="9" t="s">
        <v>713</v>
      </c>
      <c r="V50" s="9" t="s">
        <v>714</v>
      </c>
      <c r="W50" s="9" t="s">
        <v>476</v>
      </c>
      <c r="X50" s="9" t="s">
        <v>476</v>
      </c>
      <c r="Y50" s="9" t="s">
        <v>31</v>
      </c>
      <c r="Z50" s="9" t="s">
        <v>863</v>
      </c>
      <c r="AA50" s="2">
        <v>41898</v>
      </c>
      <c r="AB50" s="2">
        <v>41898</v>
      </c>
      <c r="AC50" s="11">
        <v>453.92</v>
      </c>
      <c r="AD50" s="11">
        <v>132827</v>
      </c>
    </row>
    <row r="51" spans="1:30" x14ac:dyDescent="0.3">
      <c r="A51" s="6" t="s">
        <v>29</v>
      </c>
      <c r="B51" s="6" t="s">
        <v>30</v>
      </c>
      <c r="C51" s="6" t="s">
        <v>985</v>
      </c>
      <c r="D51" s="7">
        <v>43831</v>
      </c>
      <c r="E51" s="6" t="s">
        <v>1014</v>
      </c>
      <c r="F51" s="8">
        <v>20000</v>
      </c>
      <c r="G51" s="7" t="s">
        <v>1019</v>
      </c>
      <c r="H51" s="8">
        <v>48</v>
      </c>
      <c r="I51" s="7"/>
      <c r="J51" s="9" t="s">
        <v>34</v>
      </c>
      <c r="K51" s="9" t="s">
        <v>34</v>
      </c>
      <c r="L51" s="9" t="s">
        <v>34</v>
      </c>
      <c r="M51" s="9" t="s">
        <v>724</v>
      </c>
      <c r="N51" s="9" t="s">
        <v>167</v>
      </c>
      <c r="O51" s="9" t="s">
        <v>28</v>
      </c>
      <c r="P51" s="9" t="s">
        <v>673</v>
      </c>
      <c r="Q51" s="9" t="s">
        <v>674</v>
      </c>
      <c r="R51" s="9" t="s">
        <v>35</v>
      </c>
      <c r="S51" s="9" t="s">
        <v>31</v>
      </c>
      <c r="T51" s="9" t="s">
        <v>29</v>
      </c>
      <c r="U51" s="9" t="s">
        <v>675</v>
      </c>
      <c r="V51" s="9" t="s">
        <v>676</v>
      </c>
      <c r="W51" s="9" t="s">
        <v>31</v>
      </c>
      <c r="X51" s="9" t="s">
        <v>37</v>
      </c>
      <c r="Y51" s="9" t="s">
        <v>31</v>
      </c>
      <c r="Z51" s="9" t="s">
        <v>863</v>
      </c>
      <c r="AA51" s="2">
        <v>42243</v>
      </c>
      <c r="AB51" s="2">
        <v>42243</v>
      </c>
      <c r="AC51" s="11">
        <v>635.4</v>
      </c>
      <c r="AD51" s="11">
        <v>0</v>
      </c>
    </row>
    <row r="52" spans="1:30" x14ac:dyDescent="0.3">
      <c r="A52" s="6" t="s">
        <v>29</v>
      </c>
      <c r="B52" s="6" t="s">
        <v>30</v>
      </c>
      <c r="C52" s="6" t="s">
        <v>985</v>
      </c>
      <c r="D52" s="7">
        <v>43831</v>
      </c>
      <c r="E52" s="6" t="s">
        <v>1014</v>
      </c>
      <c r="F52" s="8">
        <v>20000</v>
      </c>
      <c r="G52" s="7" t="s">
        <v>1019</v>
      </c>
      <c r="H52" s="8">
        <v>48</v>
      </c>
      <c r="I52" s="7"/>
      <c r="J52" s="9" t="s">
        <v>34</v>
      </c>
      <c r="K52" s="9" t="s">
        <v>34</v>
      </c>
      <c r="L52" s="9" t="s">
        <v>34</v>
      </c>
      <c r="M52" s="9" t="s">
        <v>725</v>
      </c>
      <c r="N52" s="9" t="s">
        <v>167</v>
      </c>
      <c r="O52" s="9" t="s">
        <v>28</v>
      </c>
      <c r="P52" s="9" t="s">
        <v>673</v>
      </c>
      <c r="Q52" s="9" t="s">
        <v>674</v>
      </c>
      <c r="R52" s="9" t="s">
        <v>35</v>
      </c>
      <c r="S52" s="9" t="s">
        <v>31</v>
      </c>
      <c r="T52" s="9" t="s">
        <v>29</v>
      </c>
      <c r="U52" s="9" t="s">
        <v>726</v>
      </c>
      <c r="V52" s="9" t="s">
        <v>727</v>
      </c>
      <c r="W52" s="9" t="s">
        <v>31</v>
      </c>
      <c r="X52" s="9" t="s">
        <v>37</v>
      </c>
      <c r="Y52" s="9" t="s">
        <v>31</v>
      </c>
      <c r="Z52" s="9" t="s">
        <v>863</v>
      </c>
      <c r="AA52" s="2">
        <v>43339</v>
      </c>
      <c r="AB52" s="2">
        <v>42243</v>
      </c>
      <c r="AC52" s="11">
        <v>635.4</v>
      </c>
      <c r="AD52" s="11">
        <v>0</v>
      </c>
    </row>
    <row r="53" spans="1:30" x14ac:dyDescent="0.3">
      <c r="A53" s="6" t="s">
        <v>29</v>
      </c>
      <c r="B53" s="6" t="s">
        <v>30</v>
      </c>
      <c r="C53" s="6" t="s">
        <v>985</v>
      </c>
      <c r="D53" s="7">
        <v>43946</v>
      </c>
      <c r="E53" s="6" t="s">
        <v>1014</v>
      </c>
      <c r="F53" s="8">
        <v>15000</v>
      </c>
      <c r="G53" s="7" t="s">
        <v>1019</v>
      </c>
      <c r="H53" s="8">
        <v>48</v>
      </c>
      <c r="I53" s="7"/>
      <c r="J53" s="9" t="s">
        <v>34</v>
      </c>
      <c r="K53" s="9" t="s">
        <v>34</v>
      </c>
      <c r="L53" s="9" t="s">
        <v>34</v>
      </c>
      <c r="M53" s="9" t="s">
        <v>732</v>
      </c>
      <c r="N53" s="9" t="s">
        <v>256</v>
      </c>
      <c r="O53" s="9" t="s">
        <v>40</v>
      </c>
      <c r="P53" s="9" t="s">
        <v>129</v>
      </c>
      <c r="Q53" s="9" t="s">
        <v>257</v>
      </c>
      <c r="R53" s="9" t="s">
        <v>35</v>
      </c>
      <c r="S53" s="9" t="s">
        <v>31</v>
      </c>
      <c r="T53" s="9" t="s">
        <v>29</v>
      </c>
      <c r="U53" s="9" t="s">
        <v>304</v>
      </c>
      <c r="V53" s="9" t="s">
        <v>305</v>
      </c>
      <c r="W53" s="9" t="s">
        <v>31</v>
      </c>
      <c r="X53" s="9" t="s">
        <v>37</v>
      </c>
      <c r="Y53" s="9" t="s">
        <v>31</v>
      </c>
      <c r="Z53" s="9" t="s">
        <v>863</v>
      </c>
      <c r="AA53" s="2">
        <v>42485</v>
      </c>
      <c r="AB53" s="2">
        <v>42485</v>
      </c>
      <c r="AC53" s="11">
        <v>556.6</v>
      </c>
      <c r="AD53" s="11">
        <v>0</v>
      </c>
    </row>
    <row r="54" spans="1:30" x14ac:dyDescent="0.3">
      <c r="A54" s="6" t="s">
        <v>29</v>
      </c>
      <c r="B54" s="6" t="s">
        <v>30</v>
      </c>
      <c r="C54" s="6" t="s">
        <v>985</v>
      </c>
      <c r="D54" s="7">
        <v>43831</v>
      </c>
      <c r="E54" s="6" t="s">
        <v>1014</v>
      </c>
      <c r="F54" s="8">
        <v>20000</v>
      </c>
      <c r="G54" s="7" t="s">
        <v>1019</v>
      </c>
      <c r="H54" s="8">
        <v>48</v>
      </c>
      <c r="I54" s="7"/>
      <c r="J54" s="9" t="s">
        <v>34</v>
      </c>
      <c r="K54" s="9" t="s">
        <v>34</v>
      </c>
      <c r="L54" s="9" t="s">
        <v>34</v>
      </c>
      <c r="M54" s="9" t="s">
        <v>752</v>
      </c>
      <c r="N54" s="9" t="s">
        <v>167</v>
      </c>
      <c r="O54" s="9" t="s">
        <v>28</v>
      </c>
      <c r="P54" s="9" t="s">
        <v>673</v>
      </c>
      <c r="Q54" s="9" t="s">
        <v>674</v>
      </c>
      <c r="R54" s="9" t="s">
        <v>35</v>
      </c>
      <c r="S54" s="9" t="s">
        <v>31</v>
      </c>
      <c r="T54" s="9" t="s">
        <v>29</v>
      </c>
      <c r="U54" s="9" t="s">
        <v>753</v>
      </c>
      <c r="V54" s="9" t="s">
        <v>754</v>
      </c>
      <c r="W54" s="9" t="s">
        <v>31</v>
      </c>
      <c r="X54" s="9" t="s">
        <v>37</v>
      </c>
      <c r="Y54" s="9" t="s">
        <v>31</v>
      </c>
      <c r="Z54" s="9" t="s">
        <v>863</v>
      </c>
      <c r="AA54" s="2">
        <v>42048</v>
      </c>
      <c r="AB54" s="2">
        <v>42048</v>
      </c>
      <c r="AC54" s="11">
        <v>635.4</v>
      </c>
      <c r="AD54" s="11">
        <v>0</v>
      </c>
    </row>
    <row r="55" spans="1:30" x14ac:dyDescent="0.3">
      <c r="A55" s="6" t="s">
        <v>29</v>
      </c>
      <c r="B55" s="6" t="s">
        <v>30</v>
      </c>
      <c r="C55" s="6" t="s">
        <v>985</v>
      </c>
      <c r="D55" s="7">
        <v>43831</v>
      </c>
      <c r="E55" s="6" t="s">
        <v>1014</v>
      </c>
      <c r="F55" s="8">
        <v>20000</v>
      </c>
      <c r="G55" s="7" t="s">
        <v>1019</v>
      </c>
      <c r="H55" s="8">
        <v>48</v>
      </c>
      <c r="I55" s="7"/>
      <c r="J55" s="9" t="s">
        <v>34</v>
      </c>
      <c r="K55" s="9" t="s">
        <v>34</v>
      </c>
      <c r="L55" s="9" t="s">
        <v>34</v>
      </c>
      <c r="M55" s="9" t="s">
        <v>755</v>
      </c>
      <c r="N55" s="9" t="s">
        <v>167</v>
      </c>
      <c r="O55" s="9" t="s">
        <v>28</v>
      </c>
      <c r="P55" s="9" t="s">
        <v>673</v>
      </c>
      <c r="Q55" s="9" t="s">
        <v>674</v>
      </c>
      <c r="R55" s="9" t="s">
        <v>35</v>
      </c>
      <c r="S55" s="9" t="s">
        <v>31</v>
      </c>
      <c r="T55" s="9" t="s">
        <v>29</v>
      </c>
      <c r="U55" s="9" t="s">
        <v>67</v>
      </c>
      <c r="V55" s="9" t="s">
        <v>67</v>
      </c>
      <c r="W55" s="9" t="s">
        <v>31</v>
      </c>
      <c r="X55" s="9" t="s">
        <v>68</v>
      </c>
      <c r="Y55" s="9" t="s">
        <v>31</v>
      </c>
      <c r="Z55" s="9" t="s">
        <v>863</v>
      </c>
      <c r="AA55" s="2">
        <v>42048</v>
      </c>
      <c r="AB55" s="2">
        <v>42048</v>
      </c>
      <c r="AC55" s="11">
        <v>635.4</v>
      </c>
      <c r="AD55" s="11">
        <v>0</v>
      </c>
    </row>
    <row r="56" spans="1:30" x14ac:dyDescent="0.3">
      <c r="A56" s="6" t="s">
        <v>29</v>
      </c>
      <c r="B56" s="6" t="s">
        <v>30</v>
      </c>
      <c r="C56" s="6" t="s">
        <v>985</v>
      </c>
      <c r="D56" s="7">
        <v>43946</v>
      </c>
      <c r="E56" s="6" t="s">
        <v>1014</v>
      </c>
      <c r="F56" s="8">
        <v>15000</v>
      </c>
      <c r="G56" s="7" t="s">
        <v>1019</v>
      </c>
      <c r="H56" s="8">
        <v>48</v>
      </c>
      <c r="I56" s="7"/>
      <c r="J56" s="9" t="s">
        <v>34</v>
      </c>
      <c r="K56" s="9" t="s">
        <v>34</v>
      </c>
      <c r="L56" s="9" t="s">
        <v>34</v>
      </c>
      <c r="M56" s="9" t="s">
        <v>756</v>
      </c>
      <c r="N56" s="9" t="s">
        <v>256</v>
      </c>
      <c r="O56" s="9" t="s">
        <v>40</v>
      </c>
      <c r="P56" s="9" t="s">
        <v>129</v>
      </c>
      <c r="Q56" s="9" t="s">
        <v>257</v>
      </c>
      <c r="R56" s="9" t="s">
        <v>35</v>
      </c>
      <c r="S56" s="9" t="s">
        <v>31</v>
      </c>
      <c r="T56" s="9" t="s">
        <v>29</v>
      </c>
      <c r="U56" s="9" t="s">
        <v>304</v>
      </c>
      <c r="V56" s="9" t="s">
        <v>305</v>
      </c>
      <c r="W56" s="9" t="s">
        <v>31</v>
      </c>
      <c r="X56" s="9" t="s">
        <v>37</v>
      </c>
      <c r="Y56" s="9" t="s">
        <v>31</v>
      </c>
      <c r="Z56" s="9" t="s">
        <v>863</v>
      </c>
      <c r="AA56" s="2">
        <v>42485</v>
      </c>
      <c r="AB56" s="2">
        <v>42485</v>
      </c>
      <c r="AC56" s="11">
        <v>556.6</v>
      </c>
      <c r="AD56" s="11">
        <v>0</v>
      </c>
    </row>
    <row r="57" spans="1:30" x14ac:dyDescent="0.3">
      <c r="A57" s="6" t="s">
        <v>29</v>
      </c>
      <c r="B57" s="6" t="s">
        <v>30</v>
      </c>
      <c r="C57" s="6" t="s">
        <v>985</v>
      </c>
      <c r="D57" s="7">
        <v>43946</v>
      </c>
      <c r="E57" s="6" t="s">
        <v>1014</v>
      </c>
      <c r="F57" s="8">
        <v>15000</v>
      </c>
      <c r="G57" s="7" t="s">
        <v>1019</v>
      </c>
      <c r="H57" s="8">
        <v>48</v>
      </c>
      <c r="I57" s="7"/>
      <c r="J57" s="9" t="s">
        <v>34</v>
      </c>
      <c r="K57" s="9" t="s">
        <v>34</v>
      </c>
      <c r="L57" s="9" t="s">
        <v>34</v>
      </c>
      <c r="M57" s="9" t="s">
        <v>758</v>
      </c>
      <c r="N57" s="9" t="s">
        <v>256</v>
      </c>
      <c r="O57" s="9" t="s">
        <v>40</v>
      </c>
      <c r="P57" s="9" t="s">
        <v>129</v>
      </c>
      <c r="Q57" s="9" t="s">
        <v>257</v>
      </c>
      <c r="R57" s="9" t="s">
        <v>35</v>
      </c>
      <c r="S57" s="9" t="s">
        <v>31</v>
      </c>
      <c r="T57" s="9" t="s">
        <v>29</v>
      </c>
      <c r="U57" s="9" t="s">
        <v>759</v>
      </c>
      <c r="V57" s="9" t="s">
        <v>760</v>
      </c>
      <c r="W57" s="9" t="s">
        <v>31</v>
      </c>
      <c r="X57" s="9" t="s">
        <v>37</v>
      </c>
      <c r="Y57" s="9" t="s">
        <v>31</v>
      </c>
      <c r="Z57" s="9" t="s">
        <v>863</v>
      </c>
      <c r="AA57" s="2">
        <v>42485</v>
      </c>
      <c r="AB57" s="2">
        <v>42485</v>
      </c>
      <c r="AC57" s="11">
        <v>556.6</v>
      </c>
      <c r="AD57" s="11">
        <v>0</v>
      </c>
    </row>
    <row r="58" spans="1:30" x14ac:dyDescent="0.3">
      <c r="A58" s="6" t="s">
        <v>29</v>
      </c>
      <c r="B58" s="6" t="s">
        <v>30</v>
      </c>
      <c r="C58" s="6" t="s">
        <v>985</v>
      </c>
      <c r="D58" s="7">
        <v>43831</v>
      </c>
      <c r="E58" s="6" t="s">
        <v>1013</v>
      </c>
      <c r="F58" s="8">
        <v>20000</v>
      </c>
      <c r="G58" s="7" t="s">
        <v>1019</v>
      </c>
      <c r="H58" s="8">
        <v>60</v>
      </c>
      <c r="I58" s="7"/>
      <c r="J58" s="9" t="s">
        <v>34</v>
      </c>
      <c r="K58" s="9" t="s">
        <v>34</v>
      </c>
      <c r="L58" s="9" t="s">
        <v>34</v>
      </c>
      <c r="M58" s="9" t="s">
        <v>765</v>
      </c>
      <c r="N58" s="9" t="s">
        <v>27</v>
      </c>
      <c r="O58" s="9" t="s">
        <v>28</v>
      </c>
      <c r="P58" s="9" t="s">
        <v>152</v>
      </c>
      <c r="Q58" s="9" t="s">
        <v>558</v>
      </c>
      <c r="R58" s="9" t="s">
        <v>35</v>
      </c>
      <c r="S58" s="9" t="s">
        <v>1012</v>
      </c>
      <c r="T58" s="9" t="s">
        <v>29</v>
      </c>
      <c r="U58" s="9" t="s">
        <v>36</v>
      </c>
      <c r="V58" s="9" t="s">
        <v>36</v>
      </c>
      <c r="W58" s="9" t="s">
        <v>31</v>
      </c>
      <c r="X58" s="9" t="s">
        <v>37</v>
      </c>
      <c r="Y58" s="9" t="s">
        <v>31</v>
      </c>
      <c r="Z58" s="9" t="s">
        <v>863</v>
      </c>
      <c r="AA58" s="2">
        <v>43466</v>
      </c>
      <c r="AB58" s="2">
        <v>43466</v>
      </c>
      <c r="AC58" s="11">
        <v>770</v>
      </c>
      <c r="AD58" s="11">
        <v>0</v>
      </c>
    </row>
    <row r="59" spans="1:30" x14ac:dyDescent="0.3">
      <c r="A59" s="6" t="s">
        <v>29</v>
      </c>
      <c r="B59" s="6" t="s">
        <v>30</v>
      </c>
      <c r="C59" s="6" t="s">
        <v>985</v>
      </c>
      <c r="D59" s="7">
        <v>43831</v>
      </c>
      <c r="E59" s="6" t="s">
        <v>1014</v>
      </c>
      <c r="F59" s="8">
        <v>20000</v>
      </c>
      <c r="G59" s="7" t="s">
        <v>1019</v>
      </c>
      <c r="H59" s="8">
        <v>48</v>
      </c>
      <c r="I59" s="7"/>
      <c r="J59" s="9" t="s">
        <v>34</v>
      </c>
      <c r="K59" s="9" t="s">
        <v>34</v>
      </c>
      <c r="L59" s="9" t="s">
        <v>34</v>
      </c>
      <c r="M59" s="9" t="s">
        <v>801</v>
      </c>
      <c r="N59" s="9" t="s">
        <v>167</v>
      </c>
      <c r="O59" s="9" t="s">
        <v>28</v>
      </c>
      <c r="P59" s="9" t="s">
        <v>673</v>
      </c>
      <c r="Q59" s="9" t="s">
        <v>674</v>
      </c>
      <c r="R59" s="9" t="s">
        <v>35</v>
      </c>
      <c r="S59" s="9" t="s">
        <v>31</v>
      </c>
      <c r="T59" s="9" t="s">
        <v>29</v>
      </c>
      <c r="U59" s="9" t="s">
        <v>67</v>
      </c>
      <c r="V59" s="9" t="s">
        <v>67</v>
      </c>
      <c r="W59" s="9" t="s">
        <v>31</v>
      </c>
      <c r="X59" s="9" t="s">
        <v>68</v>
      </c>
      <c r="Y59" s="9" t="s">
        <v>31</v>
      </c>
      <c r="Z59" s="9" t="s">
        <v>863</v>
      </c>
      <c r="AA59" s="2">
        <v>42167</v>
      </c>
      <c r="AB59" s="2">
        <v>42167</v>
      </c>
      <c r="AC59" s="11">
        <v>635.4</v>
      </c>
      <c r="AD59" s="11">
        <v>0</v>
      </c>
    </row>
    <row r="60" spans="1:30" x14ac:dyDescent="0.3">
      <c r="A60" s="6" t="s">
        <v>144</v>
      </c>
      <c r="B60" s="6" t="s">
        <v>145</v>
      </c>
      <c r="C60" s="6" t="s">
        <v>988</v>
      </c>
      <c r="D60" s="7">
        <v>44170</v>
      </c>
      <c r="E60" s="6" t="s">
        <v>213</v>
      </c>
      <c r="F60" s="8">
        <v>25000</v>
      </c>
      <c r="G60" s="7" t="s">
        <v>1025</v>
      </c>
      <c r="H60" s="8">
        <v>48</v>
      </c>
      <c r="I60" s="7"/>
      <c r="J60" s="9" t="s">
        <v>45</v>
      </c>
      <c r="K60" s="9" t="s">
        <v>34</v>
      </c>
      <c r="L60" s="9" t="s">
        <v>34</v>
      </c>
      <c r="M60" s="9" t="s">
        <v>827</v>
      </c>
      <c r="N60" s="9" t="s">
        <v>39</v>
      </c>
      <c r="O60" s="9" t="s">
        <v>40</v>
      </c>
      <c r="P60" s="9" t="s">
        <v>53</v>
      </c>
      <c r="Q60" s="9" t="s">
        <v>209</v>
      </c>
      <c r="R60" s="9" t="s">
        <v>35</v>
      </c>
      <c r="S60" s="9" t="s">
        <v>31</v>
      </c>
      <c r="T60" s="9" t="s">
        <v>144</v>
      </c>
      <c r="U60" s="9" t="s">
        <v>828</v>
      </c>
      <c r="V60" s="9" t="s">
        <v>828</v>
      </c>
      <c r="W60" s="9" t="s">
        <v>550</v>
      </c>
      <c r="X60" s="9" t="s">
        <v>31</v>
      </c>
      <c r="Y60" s="9" t="s">
        <v>31</v>
      </c>
      <c r="Z60" s="9" t="s">
        <v>863</v>
      </c>
      <c r="AA60" s="2">
        <v>42709</v>
      </c>
      <c r="AB60" s="2">
        <v>42709</v>
      </c>
      <c r="AC60" s="11">
        <v>336.87</v>
      </c>
      <c r="AD60" s="11">
        <v>77158</v>
      </c>
    </row>
    <row r="61" spans="1:30" x14ac:dyDescent="0.3">
      <c r="A61" s="6" t="s">
        <v>29</v>
      </c>
      <c r="B61" s="6" t="s">
        <v>30</v>
      </c>
      <c r="C61" s="6" t="s">
        <v>985</v>
      </c>
      <c r="D61" s="7">
        <v>43831</v>
      </c>
      <c r="E61" s="6" t="s">
        <v>1013</v>
      </c>
      <c r="F61" s="8">
        <v>20000</v>
      </c>
      <c r="G61" s="7" t="s">
        <v>1019</v>
      </c>
      <c r="H61" s="8">
        <v>60</v>
      </c>
      <c r="I61" s="7"/>
      <c r="J61" s="9" t="s">
        <v>34</v>
      </c>
      <c r="K61" s="9" t="s">
        <v>34</v>
      </c>
      <c r="L61" s="9" t="s">
        <v>34</v>
      </c>
      <c r="M61" s="9" t="s">
        <v>829</v>
      </c>
      <c r="N61" s="9" t="s">
        <v>27</v>
      </c>
      <c r="O61" s="9" t="s">
        <v>28</v>
      </c>
      <c r="P61" s="9" t="s">
        <v>152</v>
      </c>
      <c r="Q61" s="9" t="s">
        <v>558</v>
      </c>
      <c r="R61" s="9" t="s">
        <v>35</v>
      </c>
      <c r="S61" s="9" t="s">
        <v>1012</v>
      </c>
      <c r="T61" s="9" t="s">
        <v>29</v>
      </c>
      <c r="U61" s="9" t="s">
        <v>262</v>
      </c>
      <c r="V61" s="9" t="s">
        <v>262</v>
      </c>
      <c r="W61" s="9" t="s">
        <v>31</v>
      </c>
      <c r="X61" s="9" t="s">
        <v>37</v>
      </c>
      <c r="Y61" s="9" t="s">
        <v>31</v>
      </c>
      <c r="Z61" s="9" t="s">
        <v>863</v>
      </c>
      <c r="AA61" s="2">
        <v>43466</v>
      </c>
      <c r="AB61" s="2">
        <v>43466</v>
      </c>
      <c r="AC61" s="11">
        <v>770</v>
      </c>
      <c r="AD61" s="11">
        <v>0</v>
      </c>
    </row>
    <row r="62" spans="1:30" x14ac:dyDescent="0.3">
      <c r="A62" s="6" t="s">
        <v>29</v>
      </c>
      <c r="B62" s="6" t="s">
        <v>30</v>
      </c>
      <c r="C62" s="6" t="s">
        <v>985</v>
      </c>
      <c r="D62" s="7">
        <v>43913</v>
      </c>
      <c r="E62" s="6" t="s">
        <v>1013</v>
      </c>
      <c r="F62" s="8">
        <v>15000</v>
      </c>
      <c r="G62" s="7" t="s">
        <v>1019</v>
      </c>
      <c r="H62" s="8">
        <v>60</v>
      </c>
      <c r="I62" s="7"/>
      <c r="J62" s="9" t="s">
        <v>34</v>
      </c>
      <c r="K62" s="9" t="s">
        <v>34</v>
      </c>
      <c r="L62" s="9" t="s">
        <v>34</v>
      </c>
      <c r="M62" s="9" t="s">
        <v>830</v>
      </c>
      <c r="N62" s="9" t="s">
        <v>256</v>
      </c>
      <c r="O62" s="9" t="s">
        <v>40</v>
      </c>
      <c r="P62" s="9" t="s">
        <v>152</v>
      </c>
      <c r="Q62" s="9" t="s">
        <v>824</v>
      </c>
      <c r="R62" s="9" t="s">
        <v>35</v>
      </c>
      <c r="S62" s="9" t="s">
        <v>1012</v>
      </c>
      <c r="T62" s="9" t="s">
        <v>29</v>
      </c>
      <c r="U62" s="9" t="s">
        <v>67</v>
      </c>
      <c r="V62" s="9" t="s">
        <v>67</v>
      </c>
      <c r="W62" s="9" t="s">
        <v>31</v>
      </c>
      <c r="X62" s="9" t="s">
        <v>68</v>
      </c>
      <c r="Y62" s="9" t="s">
        <v>31</v>
      </c>
      <c r="Z62" s="9" t="s">
        <v>863</v>
      </c>
      <c r="AA62" s="2">
        <v>42452</v>
      </c>
      <c r="AB62" s="2">
        <v>42452</v>
      </c>
      <c r="AC62" s="11">
        <v>719.63</v>
      </c>
      <c r="AD62" s="11">
        <v>0</v>
      </c>
    </row>
    <row r="63" spans="1:30" x14ac:dyDescent="0.3">
      <c r="A63" s="6" t="s">
        <v>29</v>
      </c>
      <c r="B63" s="6" t="s">
        <v>30</v>
      </c>
      <c r="C63" s="6" t="s">
        <v>985</v>
      </c>
      <c r="D63" s="7">
        <v>43913</v>
      </c>
      <c r="E63" s="6" t="s">
        <v>1013</v>
      </c>
      <c r="F63" s="8">
        <v>15000</v>
      </c>
      <c r="G63" s="7" t="s">
        <v>1019</v>
      </c>
      <c r="H63" s="8">
        <v>60</v>
      </c>
      <c r="I63" s="7"/>
      <c r="J63" s="9" t="s">
        <v>34</v>
      </c>
      <c r="K63" s="9" t="s">
        <v>34</v>
      </c>
      <c r="L63" s="9" t="s">
        <v>34</v>
      </c>
      <c r="M63" s="9" t="s">
        <v>831</v>
      </c>
      <c r="N63" s="9" t="s">
        <v>256</v>
      </c>
      <c r="O63" s="9" t="s">
        <v>40</v>
      </c>
      <c r="P63" s="9" t="s">
        <v>152</v>
      </c>
      <c r="Q63" s="9" t="s">
        <v>824</v>
      </c>
      <c r="R63" s="9" t="s">
        <v>35</v>
      </c>
      <c r="S63" s="9" t="s">
        <v>1012</v>
      </c>
      <c r="T63" s="9" t="s">
        <v>29</v>
      </c>
      <c r="U63" s="9" t="s">
        <v>154</v>
      </c>
      <c r="V63" s="9" t="s">
        <v>155</v>
      </c>
      <c r="W63" s="9" t="s">
        <v>31</v>
      </c>
      <c r="X63" s="9" t="s">
        <v>37</v>
      </c>
      <c r="Y63" s="9" t="s">
        <v>31</v>
      </c>
      <c r="Z63" s="9" t="s">
        <v>863</v>
      </c>
      <c r="AA63" s="2">
        <v>42452</v>
      </c>
      <c r="AB63" s="2">
        <v>42452</v>
      </c>
      <c r="AC63" s="11">
        <v>719.63</v>
      </c>
      <c r="AD63" s="11">
        <v>0</v>
      </c>
    </row>
    <row r="64" spans="1:30" x14ac:dyDescent="0.3">
      <c r="A64" s="6" t="s">
        <v>29</v>
      </c>
      <c r="B64" s="6" t="s">
        <v>30</v>
      </c>
      <c r="C64" s="6" t="s">
        <v>985</v>
      </c>
      <c r="D64" s="7">
        <v>43831</v>
      </c>
      <c r="E64" s="6" t="s">
        <v>1015</v>
      </c>
      <c r="F64" s="8">
        <v>20000</v>
      </c>
      <c r="G64" s="7" t="s">
        <v>1019</v>
      </c>
      <c r="H64" s="8">
        <v>48</v>
      </c>
      <c r="I64" s="7"/>
      <c r="J64" s="9" t="s">
        <v>34</v>
      </c>
      <c r="K64" s="9" t="s">
        <v>34</v>
      </c>
      <c r="L64" s="9" t="s">
        <v>34</v>
      </c>
      <c r="M64" s="9" t="s">
        <v>835</v>
      </c>
      <c r="N64" s="9" t="s">
        <v>27</v>
      </c>
      <c r="O64" s="9" t="s">
        <v>28</v>
      </c>
      <c r="P64" s="9" t="s">
        <v>152</v>
      </c>
      <c r="Q64" s="9" t="s">
        <v>836</v>
      </c>
      <c r="R64" s="9" t="s">
        <v>35</v>
      </c>
      <c r="S64" s="9" t="s">
        <v>31</v>
      </c>
      <c r="T64" s="9" t="s">
        <v>29</v>
      </c>
      <c r="U64" s="9" t="s">
        <v>154</v>
      </c>
      <c r="V64" s="9" t="s">
        <v>155</v>
      </c>
      <c r="W64" s="9" t="s">
        <v>31</v>
      </c>
      <c r="X64" s="9" t="s">
        <v>37</v>
      </c>
      <c r="Y64" s="9" t="s">
        <v>31</v>
      </c>
      <c r="Z64" s="9" t="s">
        <v>863</v>
      </c>
      <c r="AA64" s="2">
        <v>43466</v>
      </c>
      <c r="AB64" s="2">
        <v>43466</v>
      </c>
      <c r="AC64" s="11">
        <v>690</v>
      </c>
      <c r="AD64" s="11">
        <v>0</v>
      </c>
    </row>
    <row r="65" spans="1:30" x14ac:dyDescent="0.3">
      <c r="A65" s="6" t="s">
        <v>51</v>
      </c>
      <c r="B65" s="6" t="s">
        <v>52</v>
      </c>
      <c r="C65" s="6" t="s">
        <v>984</v>
      </c>
      <c r="D65" s="7">
        <v>44079</v>
      </c>
      <c r="E65" s="6" t="s">
        <v>213</v>
      </c>
      <c r="F65" s="8">
        <v>15000</v>
      </c>
      <c r="G65" s="7" t="s">
        <v>1019</v>
      </c>
      <c r="H65" s="8">
        <v>48</v>
      </c>
      <c r="I65" s="7"/>
      <c r="J65" s="9" t="s">
        <v>34</v>
      </c>
      <c r="K65" s="9" t="s">
        <v>34</v>
      </c>
      <c r="L65" s="9" t="s">
        <v>34</v>
      </c>
      <c r="M65" s="9" t="s">
        <v>837</v>
      </c>
      <c r="N65" s="9" t="s">
        <v>39</v>
      </c>
      <c r="O65" s="9" t="s">
        <v>40</v>
      </c>
      <c r="P65" s="9" t="s">
        <v>53</v>
      </c>
      <c r="Q65" s="9" t="s">
        <v>838</v>
      </c>
      <c r="R65" s="9" t="s">
        <v>35</v>
      </c>
      <c r="S65" s="9" t="s">
        <v>31</v>
      </c>
      <c r="T65" s="9" t="s">
        <v>51</v>
      </c>
      <c r="U65" s="9" t="s">
        <v>549</v>
      </c>
      <c r="V65" s="9" t="s">
        <v>549</v>
      </c>
      <c r="W65" s="9" t="s">
        <v>550</v>
      </c>
      <c r="X65" s="9" t="s">
        <v>31</v>
      </c>
      <c r="Y65" s="9" t="s">
        <v>31</v>
      </c>
      <c r="Z65" s="9" t="s">
        <v>863</v>
      </c>
      <c r="AA65" s="2">
        <v>42618</v>
      </c>
      <c r="AB65" s="2">
        <v>42618</v>
      </c>
      <c r="AC65" s="11">
        <v>310.27</v>
      </c>
      <c r="AD65" s="11">
        <v>55110</v>
      </c>
    </row>
    <row r="66" spans="1:30" x14ac:dyDescent="0.3">
      <c r="A66" s="6" t="s">
        <v>29</v>
      </c>
      <c r="B66" s="6" t="s">
        <v>30</v>
      </c>
      <c r="C66" s="6" t="s">
        <v>985</v>
      </c>
      <c r="D66" s="7">
        <v>44196</v>
      </c>
      <c r="E66" s="6" t="s">
        <v>1013</v>
      </c>
      <c r="F66" s="8">
        <v>15000</v>
      </c>
      <c r="G66" s="7" t="s">
        <v>1019</v>
      </c>
      <c r="H66" s="8">
        <v>60</v>
      </c>
      <c r="I66" s="7"/>
      <c r="J66" s="9" t="s">
        <v>34</v>
      </c>
      <c r="K66" s="9" t="s">
        <v>34</v>
      </c>
      <c r="L66" s="9" t="s">
        <v>34</v>
      </c>
      <c r="M66" s="9" t="s">
        <v>847</v>
      </c>
      <c r="N66" s="9" t="s">
        <v>256</v>
      </c>
      <c r="O66" s="9" t="s">
        <v>40</v>
      </c>
      <c r="P66" s="9" t="s">
        <v>152</v>
      </c>
      <c r="Q66" s="9" t="s">
        <v>824</v>
      </c>
      <c r="R66" s="9" t="s">
        <v>35</v>
      </c>
      <c r="S66" s="9" t="s">
        <v>1012</v>
      </c>
      <c r="T66" s="9" t="s">
        <v>29</v>
      </c>
      <c r="U66" s="9" t="s">
        <v>848</v>
      </c>
      <c r="V66" s="9" t="s">
        <v>848</v>
      </c>
      <c r="W66" s="9" t="s">
        <v>31</v>
      </c>
      <c r="X66" s="9" t="s">
        <v>37</v>
      </c>
      <c r="Y66" s="9" t="s">
        <v>31</v>
      </c>
      <c r="Z66" s="9" t="s">
        <v>863</v>
      </c>
      <c r="AA66" s="2">
        <v>42745</v>
      </c>
      <c r="AB66" s="2">
        <v>42745</v>
      </c>
      <c r="AC66" s="11">
        <v>673</v>
      </c>
      <c r="AD66" s="11">
        <v>0</v>
      </c>
    </row>
    <row r="67" spans="1:30" x14ac:dyDescent="0.3">
      <c r="A67" s="6" t="s">
        <v>29</v>
      </c>
      <c r="B67" s="6" t="s">
        <v>30</v>
      </c>
      <c r="C67" s="6" t="s">
        <v>985</v>
      </c>
      <c r="D67" s="7">
        <v>44081</v>
      </c>
      <c r="E67" s="6" t="s">
        <v>1013</v>
      </c>
      <c r="F67" s="8">
        <v>15000</v>
      </c>
      <c r="G67" s="7" t="s">
        <v>1019</v>
      </c>
      <c r="H67" s="8">
        <v>60</v>
      </c>
      <c r="I67" s="7"/>
      <c r="J67" s="9" t="s">
        <v>34</v>
      </c>
      <c r="K67" s="9" t="s">
        <v>34</v>
      </c>
      <c r="L67" s="9" t="s">
        <v>34</v>
      </c>
      <c r="M67" s="9" t="s">
        <v>860</v>
      </c>
      <c r="N67" s="9" t="s">
        <v>256</v>
      </c>
      <c r="O67" s="9" t="s">
        <v>40</v>
      </c>
      <c r="P67" s="9" t="s">
        <v>152</v>
      </c>
      <c r="Q67" s="9" t="s">
        <v>264</v>
      </c>
      <c r="R67" s="9" t="s">
        <v>35</v>
      </c>
      <c r="S67" s="9" t="s">
        <v>1012</v>
      </c>
      <c r="T67" s="9" t="s">
        <v>29</v>
      </c>
      <c r="U67" s="9" t="s">
        <v>861</v>
      </c>
      <c r="V67" s="9" t="s">
        <v>259</v>
      </c>
      <c r="W67" s="9" t="s">
        <v>31</v>
      </c>
      <c r="X67" s="9" t="s">
        <v>37</v>
      </c>
      <c r="Y67" s="9" t="s">
        <v>31</v>
      </c>
      <c r="Z67" s="9" t="s">
        <v>863</v>
      </c>
      <c r="AA67" s="2">
        <v>42620</v>
      </c>
      <c r="AB67" s="2">
        <v>42620</v>
      </c>
      <c r="AC67" s="11">
        <v>698.81</v>
      </c>
      <c r="AD67" s="11">
        <v>0</v>
      </c>
    </row>
    <row r="68" spans="1:30" x14ac:dyDescent="0.3">
      <c r="A68" s="6" t="s">
        <v>29</v>
      </c>
      <c r="B68" s="6" t="s">
        <v>30</v>
      </c>
      <c r="C68" s="6" t="s">
        <v>985</v>
      </c>
      <c r="D68" s="7">
        <v>43964</v>
      </c>
      <c r="E68" s="6" t="s">
        <v>125</v>
      </c>
      <c r="F68" s="8">
        <v>40000</v>
      </c>
      <c r="G68" s="7" t="s">
        <v>1019</v>
      </c>
      <c r="H68" s="8">
        <v>48</v>
      </c>
      <c r="I68" s="7"/>
      <c r="J68" s="9" t="s">
        <v>34</v>
      </c>
      <c r="K68" s="9" t="s">
        <v>34</v>
      </c>
      <c r="L68" s="9" t="s">
        <v>34</v>
      </c>
      <c r="M68" s="9" t="s">
        <v>862</v>
      </c>
      <c r="N68" s="9" t="s">
        <v>39</v>
      </c>
      <c r="O68" s="9" t="s">
        <v>40</v>
      </c>
      <c r="P68" s="9" t="s">
        <v>43</v>
      </c>
      <c r="Q68" s="9" t="s">
        <v>121</v>
      </c>
      <c r="R68" s="9" t="s">
        <v>35</v>
      </c>
      <c r="S68" s="9" t="s">
        <v>31</v>
      </c>
      <c r="T68" s="9" t="s">
        <v>29</v>
      </c>
      <c r="U68" s="9" t="s">
        <v>80</v>
      </c>
      <c r="V68" s="9" t="s">
        <v>80</v>
      </c>
      <c r="W68" s="9" t="s">
        <v>31</v>
      </c>
      <c r="X68" s="9" t="s">
        <v>31</v>
      </c>
      <c r="Y68" s="9" t="s">
        <v>31</v>
      </c>
      <c r="Z68" s="9" t="s">
        <v>863</v>
      </c>
      <c r="AA68" s="2">
        <v>42503</v>
      </c>
      <c r="AB68" s="2">
        <v>42503</v>
      </c>
      <c r="AC68" s="11">
        <v>224.37</v>
      </c>
      <c r="AD68" s="11">
        <v>0</v>
      </c>
    </row>
    <row r="69" spans="1:30" x14ac:dyDescent="0.3">
      <c r="A69" s="6" t="s">
        <v>144</v>
      </c>
      <c r="B69" s="6" t="s">
        <v>145</v>
      </c>
      <c r="C69" s="6" t="s">
        <v>988</v>
      </c>
      <c r="D69" s="7">
        <v>44174</v>
      </c>
      <c r="E69" s="6" t="s">
        <v>792</v>
      </c>
      <c r="F69" s="8">
        <v>30000</v>
      </c>
      <c r="G69" s="7" t="s">
        <v>1019</v>
      </c>
      <c r="H69" s="8">
        <v>48</v>
      </c>
      <c r="I69" s="7"/>
      <c r="J69" s="9" t="s">
        <v>34</v>
      </c>
      <c r="K69" s="9" t="s">
        <v>34</v>
      </c>
      <c r="L69" s="9" t="s">
        <v>34</v>
      </c>
      <c r="M69" s="9" t="s">
        <v>878</v>
      </c>
      <c r="N69" s="9" t="s">
        <v>39</v>
      </c>
      <c r="O69" s="9" t="s">
        <v>40</v>
      </c>
      <c r="P69" s="9" t="s">
        <v>870</v>
      </c>
      <c r="Q69" s="9" t="s">
        <v>871</v>
      </c>
      <c r="R69" s="9" t="s">
        <v>35</v>
      </c>
      <c r="S69" s="9" t="s">
        <v>31</v>
      </c>
      <c r="T69" s="9" t="s">
        <v>144</v>
      </c>
      <c r="U69" s="9" t="s">
        <v>148</v>
      </c>
      <c r="V69" s="9" t="s">
        <v>149</v>
      </c>
      <c r="W69" s="9" t="s">
        <v>150</v>
      </c>
      <c r="X69" s="9" t="s">
        <v>150</v>
      </c>
      <c r="Y69" s="9" t="s">
        <v>31</v>
      </c>
      <c r="Z69" s="9" t="s">
        <v>863</v>
      </c>
      <c r="AA69" s="2">
        <v>42713</v>
      </c>
      <c r="AB69" s="2">
        <v>42713</v>
      </c>
      <c r="AC69" s="11">
        <v>419.77</v>
      </c>
      <c r="AD69" s="11">
        <v>5470</v>
      </c>
    </row>
    <row r="70" spans="1:30" x14ac:dyDescent="0.3">
      <c r="A70" s="6" t="s">
        <v>83</v>
      </c>
      <c r="B70" s="6" t="s">
        <v>84</v>
      </c>
      <c r="C70" s="6" t="s">
        <v>1007</v>
      </c>
      <c r="D70" s="7">
        <v>44013</v>
      </c>
      <c r="E70" s="6" t="s">
        <v>125</v>
      </c>
      <c r="F70" s="8">
        <v>30000</v>
      </c>
      <c r="G70" s="7" t="s">
        <v>1019</v>
      </c>
      <c r="H70" s="8">
        <v>48</v>
      </c>
      <c r="I70" s="7"/>
      <c r="J70" s="9" t="s">
        <v>34</v>
      </c>
      <c r="K70" s="9" t="s">
        <v>34</v>
      </c>
      <c r="L70" s="9" t="s">
        <v>34</v>
      </c>
      <c r="M70" s="9" t="s">
        <v>882</v>
      </c>
      <c r="N70" s="9" t="s">
        <v>39</v>
      </c>
      <c r="O70" s="9" t="s">
        <v>40</v>
      </c>
      <c r="P70" s="9" t="s">
        <v>43</v>
      </c>
      <c r="Q70" s="9" t="s">
        <v>121</v>
      </c>
      <c r="R70" s="9" t="s">
        <v>35</v>
      </c>
      <c r="S70" s="9" t="s">
        <v>31</v>
      </c>
      <c r="T70" s="9" t="s">
        <v>83</v>
      </c>
      <c r="U70" s="9" t="s">
        <v>566</v>
      </c>
      <c r="V70" s="9" t="s">
        <v>567</v>
      </c>
      <c r="W70" s="9" t="s">
        <v>47</v>
      </c>
      <c r="X70" s="9" t="s">
        <v>568</v>
      </c>
      <c r="Y70" s="9" t="s">
        <v>31</v>
      </c>
      <c r="Z70" s="9" t="s">
        <v>863</v>
      </c>
      <c r="AA70" s="2">
        <v>42552</v>
      </c>
      <c r="AB70" s="2">
        <v>42552</v>
      </c>
      <c r="AC70" s="11">
        <v>204.09</v>
      </c>
      <c r="AD70" s="11">
        <v>54973</v>
      </c>
    </row>
    <row r="71" spans="1:30" x14ac:dyDescent="0.3">
      <c r="A71" s="6" t="s">
        <v>98</v>
      </c>
      <c r="B71" s="6" t="s">
        <v>99</v>
      </c>
      <c r="C71" s="6" t="s">
        <v>990</v>
      </c>
      <c r="D71" s="7">
        <v>44013</v>
      </c>
      <c r="E71" s="6" t="s">
        <v>125</v>
      </c>
      <c r="F71" s="8">
        <v>35000</v>
      </c>
      <c r="G71" s="7" t="s">
        <v>1019</v>
      </c>
      <c r="H71" s="8">
        <v>48</v>
      </c>
      <c r="I71" s="7"/>
      <c r="J71" s="9" t="s">
        <v>34</v>
      </c>
      <c r="K71" s="9" t="s">
        <v>34</v>
      </c>
      <c r="L71" s="9" t="s">
        <v>34</v>
      </c>
      <c r="M71" s="9" t="s">
        <v>885</v>
      </c>
      <c r="N71" s="9" t="s">
        <v>39</v>
      </c>
      <c r="O71" s="9" t="s">
        <v>40</v>
      </c>
      <c r="P71" s="9" t="s">
        <v>43</v>
      </c>
      <c r="Q71" s="9" t="s">
        <v>121</v>
      </c>
      <c r="R71" s="9" t="s">
        <v>35</v>
      </c>
      <c r="S71" s="9" t="s">
        <v>31</v>
      </c>
      <c r="T71" s="9" t="s">
        <v>98</v>
      </c>
      <c r="U71" s="9" t="s">
        <v>444</v>
      </c>
      <c r="V71" s="9" t="s">
        <v>444</v>
      </c>
      <c r="W71" s="9" t="s">
        <v>445</v>
      </c>
      <c r="X71" s="9" t="s">
        <v>31</v>
      </c>
      <c r="Y71" s="9" t="s">
        <v>31</v>
      </c>
      <c r="Z71" s="9" t="s">
        <v>863</v>
      </c>
      <c r="AA71" s="2">
        <v>42552</v>
      </c>
      <c r="AB71" s="2">
        <v>42552</v>
      </c>
      <c r="AC71" s="11">
        <v>216.62</v>
      </c>
      <c r="AD71" s="11">
        <v>97250</v>
      </c>
    </row>
    <row r="72" spans="1:30" x14ac:dyDescent="0.3">
      <c r="A72" s="6" t="s">
        <v>98</v>
      </c>
      <c r="B72" s="6" t="s">
        <v>99</v>
      </c>
      <c r="C72" s="6" t="s">
        <v>990</v>
      </c>
      <c r="D72" s="7">
        <v>44013</v>
      </c>
      <c r="E72" s="6" t="s">
        <v>125</v>
      </c>
      <c r="F72" s="8">
        <v>40000</v>
      </c>
      <c r="G72" s="7" t="s">
        <v>1019</v>
      </c>
      <c r="H72" s="8">
        <v>48</v>
      </c>
      <c r="I72" s="7"/>
      <c r="J72" s="9" t="s">
        <v>34</v>
      </c>
      <c r="K72" s="9" t="s">
        <v>34</v>
      </c>
      <c r="L72" s="9" t="s">
        <v>34</v>
      </c>
      <c r="M72" s="9" t="s">
        <v>886</v>
      </c>
      <c r="N72" s="9" t="s">
        <v>39</v>
      </c>
      <c r="O72" s="9" t="s">
        <v>40</v>
      </c>
      <c r="P72" s="9" t="s">
        <v>43</v>
      </c>
      <c r="Q72" s="9" t="s">
        <v>121</v>
      </c>
      <c r="R72" s="9" t="s">
        <v>35</v>
      </c>
      <c r="S72" s="9" t="s">
        <v>31</v>
      </c>
      <c r="T72" s="9" t="s">
        <v>98</v>
      </c>
      <c r="U72" s="9" t="s">
        <v>887</v>
      </c>
      <c r="V72" s="9" t="s">
        <v>115</v>
      </c>
      <c r="W72" s="9" t="s">
        <v>182</v>
      </c>
      <c r="X72" s="9" t="s">
        <v>182</v>
      </c>
      <c r="Y72" s="9" t="s">
        <v>31</v>
      </c>
      <c r="Z72" s="9" t="s">
        <v>863</v>
      </c>
      <c r="AA72" s="2">
        <v>42552</v>
      </c>
      <c r="AB72" s="2">
        <v>42552</v>
      </c>
      <c r="AC72" s="11">
        <v>227.94</v>
      </c>
      <c r="AD72" s="11">
        <v>97360</v>
      </c>
    </row>
    <row r="73" spans="1:30" x14ac:dyDescent="0.3">
      <c r="A73" s="6" t="s">
        <v>29</v>
      </c>
      <c r="B73" s="6" t="s">
        <v>30</v>
      </c>
      <c r="C73" s="6" t="s">
        <v>985</v>
      </c>
      <c r="D73" s="7">
        <v>43831</v>
      </c>
      <c r="E73" s="6" t="s">
        <v>1015</v>
      </c>
      <c r="F73" s="8">
        <v>20000</v>
      </c>
      <c r="G73" s="7" t="s">
        <v>1019</v>
      </c>
      <c r="H73" s="8">
        <v>48</v>
      </c>
      <c r="I73" s="7"/>
      <c r="J73" s="9" t="s">
        <v>34</v>
      </c>
      <c r="K73" s="9" t="s">
        <v>34</v>
      </c>
      <c r="L73" s="9" t="s">
        <v>34</v>
      </c>
      <c r="M73" s="9" t="s">
        <v>896</v>
      </c>
      <c r="N73" s="9" t="s">
        <v>897</v>
      </c>
      <c r="O73" s="9" t="s">
        <v>28</v>
      </c>
      <c r="P73" s="9" t="s">
        <v>673</v>
      </c>
      <c r="Q73" s="9" t="s">
        <v>898</v>
      </c>
      <c r="R73" s="9" t="s">
        <v>35</v>
      </c>
      <c r="S73" s="9" t="s">
        <v>31</v>
      </c>
      <c r="T73" s="9" t="s">
        <v>29</v>
      </c>
      <c r="U73" s="9" t="s">
        <v>80</v>
      </c>
      <c r="V73" s="9" t="s">
        <v>80</v>
      </c>
      <c r="W73" s="9" t="s">
        <v>31</v>
      </c>
      <c r="X73" s="9" t="s">
        <v>31</v>
      </c>
      <c r="Y73" s="9" t="s">
        <v>31</v>
      </c>
      <c r="Z73" s="9" t="s">
        <v>863</v>
      </c>
      <c r="AA73" s="2">
        <v>43647</v>
      </c>
      <c r="AB73" s="2">
        <v>43647</v>
      </c>
      <c r="AC73" s="11">
        <v>640.08000000000004</v>
      </c>
      <c r="AD73" s="11">
        <v>0</v>
      </c>
    </row>
    <row r="74" spans="1:30" x14ac:dyDescent="0.3">
      <c r="A74" s="6" t="s">
        <v>41</v>
      </c>
      <c r="B74" s="6" t="s">
        <v>42</v>
      </c>
      <c r="C74" s="6" t="s">
        <v>989</v>
      </c>
      <c r="D74" s="7">
        <v>43990</v>
      </c>
      <c r="E74" s="6" t="s">
        <v>469</v>
      </c>
      <c r="F74" s="8">
        <v>65000</v>
      </c>
      <c r="G74" s="7" t="s">
        <v>1019</v>
      </c>
      <c r="H74" s="8">
        <v>36</v>
      </c>
      <c r="I74" s="7"/>
      <c r="J74" s="9" t="s">
        <v>34</v>
      </c>
      <c r="K74" s="9" t="s">
        <v>34</v>
      </c>
      <c r="L74" s="9" t="s">
        <v>34</v>
      </c>
      <c r="M74" s="9" t="s">
        <v>907</v>
      </c>
      <c r="N74" s="9" t="s">
        <v>39</v>
      </c>
      <c r="O74" s="9" t="s">
        <v>40</v>
      </c>
      <c r="P74" s="9" t="s">
        <v>43</v>
      </c>
      <c r="Q74" s="9" t="s">
        <v>669</v>
      </c>
      <c r="R74" s="9" t="s">
        <v>35</v>
      </c>
      <c r="S74" s="9" t="s">
        <v>31</v>
      </c>
      <c r="T74" s="9" t="s">
        <v>41</v>
      </c>
      <c r="U74" s="9" t="s">
        <v>192</v>
      </c>
      <c r="V74" s="9" t="s">
        <v>193</v>
      </c>
      <c r="W74" s="9" t="s">
        <v>77</v>
      </c>
      <c r="X74" s="9" t="s">
        <v>31</v>
      </c>
      <c r="Y74" s="9" t="s">
        <v>31</v>
      </c>
      <c r="Z74" s="9" t="s">
        <v>863</v>
      </c>
      <c r="AA74" s="2">
        <v>42894</v>
      </c>
      <c r="AB74" s="2">
        <v>42894</v>
      </c>
      <c r="AC74" s="11">
        <v>589.85</v>
      </c>
      <c r="AD74" s="11">
        <v>67137</v>
      </c>
    </row>
    <row r="75" spans="1:30" x14ac:dyDescent="0.3">
      <c r="A75" s="6" t="s">
        <v>144</v>
      </c>
      <c r="B75" s="6" t="s">
        <v>145</v>
      </c>
      <c r="C75" s="6" t="s">
        <v>988</v>
      </c>
      <c r="D75" s="7">
        <v>43938</v>
      </c>
      <c r="E75" s="6" t="s">
        <v>213</v>
      </c>
      <c r="F75" s="8">
        <v>25000</v>
      </c>
      <c r="G75" s="7" t="s">
        <v>1019</v>
      </c>
      <c r="H75" s="8">
        <v>60</v>
      </c>
      <c r="I75" s="7"/>
      <c r="J75" s="9" t="s">
        <v>34</v>
      </c>
      <c r="K75" s="9" t="s">
        <v>34</v>
      </c>
      <c r="L75" s="9" t="s">
        <v>34</v>
      </c>
      <c r="M75" s="9" t="s">
        <v>909</v>
      </c>
      <c r="N75" s="9" t="s">
        <v>39</v>
      </c>
      <c r="O75" s="9" t="s">
        <v>40</v>
      </c>
      <c r="P75" s="9" t="s">
        <v>53</v>
      </c>
      <c r="Q75" s="9" t="s">
        <v>910</v>
      </c>
      <c r="R75" s="9" t="s">
        <v>35</v>
      </c>
      <c r="S75" s="9" t="s">
        <v>31</v>
      </c>
      <c r="T75" s="9" t="s">
        <v>144</v>
      </c>
      <c r="U75" s="9" t="s">
        <v>148</v>
      </c>
      <c r="V75" s="9" t="s">
        <v>149</v>
      </c>
      <c r="W75" s="9" t="s">
        <v>150</v>
      </c>
      <c r="X75" s="9" t="s">
        <v>150</v>
      </c>
      <c r="Y75" s="9" t="s">
        <v>31</v>
      </c>
      <c r="Z75" s="9" t="s">
        <v>863</v>
      </c>
      <c r="AA75" s="2">
        <v>42111</v>
      </c>
      <c r="AB75" s="2">
        <v>42111</v>
      </c>
      <c r="AC75" s="11">
        <v>434.32</v>
      </c>
      <c r="AD75" s="11">
        <v>455567</v>
      </c>
    </row>
    <row r="76" spans="1:30" x14ac:dyDescent="0.3">
      <c r="A76" s="6" t="s">
        <v>29</v>
      </c>
      <c r="B76" s="6" t="s">
        <v>30</v>
      </c>
      <c r="C76" s="6" t="s">
        <v>985</v>
      </c>
      <c r="D76" s="7">
        <v>43831</v>
      </c>
      <c r="E76" s="6" t="s">
        <v>49</v>
      </c>
      <c r="F76" s="8">
        <v>20000</v>
      </c>
      <c r="G76" s="7" t="s">
        <v>1019</v>
      </c>
      <c r="H76" s="8">
        <v>48</v>
      </c>
      <c r="I76" s="7"/>
      <c r="J76" s="9" t="s">
        <v>34</v>
      </c>
      <c r="K76" s="9" t="s">
        <v>34</v>
      </c>
      <c r="L76" s="9" t="s">
        <v>34</v>
      </c>
      <c r="M76" s="9" t="s">
        <v>929</v>
      </c>
      <c r="N76" s="9" t="s">
        <v>167</v>
      </c>
      <c r="O76" s="9" t="s">
        <v>28</v>
      </c>
      <c r="P76" s="9" t="s">
        <v>32</v>
      </c>
      <c r="Q76" s="9" t="s">
        <v>66</v>
      </c>
      <c r="R76" s="9" t="s">
        <v>35</v>
      </c>
      <c r="S76" s="9" t="s">
        <v>31</v>
      </c>
      <c r="T76" s="9" t="s">
        <v>29</v>
      </c>
      <c r="U76" s="9" t="s">
        <v>262</v>
      </c>
      <c r="V76" s="9" t="s">
        <v>262</v>
      </c>
      <c r="W76" s="9" t="s">
        <v>31</v>
      </c>
      <c r="X76" s="9" t="s">
        <v>37</v>
      </c>
      <c r="Y76" s="9" t="s">
        <v>31</v>
      </c>
      <c r="Z76" s="9" t="s">
        <v>863</v>
      </c>
      <c r="AA76" s="2">
        <v>42212</v>
      </c>
      <c r="AB76" s="2">
        <v>42212</v>
      </c>
      <c r="AC76" s="11">
        <v>309</v>
      </c>
      <c r="AD76" s="11">
        <v>0</v>
      </c>
    </row>
    <row r="77" spans="1:30" x14ac:dyDescent="0.3">
      <c r="A77" s="6" t="s">
        <v>29</v>
      </c>
      <c r="B77" s="6" t="s">
        <v>30</v>
      </c>
      <c r="C77" s="6" t="s">
        <v>985</v>
      </c>
      <c r="D77" s="7">
        <v>43831</v>
      </c>
      <c r="E77" s="6" t="s">
        <v>49</v>
      </c>
      <c r="F77" s="8">
        <v>20000</v>
      </c>
      <c r="G77" s="7" t="s">
        <v>1019</v>
      </c>
      <c r="H77" s="8">
        <v>48</v>
      </c>
      <c r="I77" s="7"/>
      <c r="J77" s="9" t="s">
        <v>34</v>
      </c>
      <c r="K77" s="9" t="s">
        <v>34</v>
      </c>
      <c r="L77" s="9" t="s">
        <v>34</v>
      </c>
      <c r="M77" s="9" t="s">
        <v>933</v>
      </c>
      <c r="N77" s="9" t="s">
        <v>167</v>
      </c>
      <c r="O77" s="9" t="s">
        <v>28</v>
      </c>
      <c r="P77" s="9" t="s">
        <v>32</v>
      </c>
      <c r="Q77" s="9" t="s">
        <v>934</v>
      </c>
      <c r="R77" s="9" t="s">
        <v>35</v>
      </c>
      <c r="S77" s="9" t="s">
        <v>31</v>
      </c>
      <c r="T77" s="9" t="s">
        <v>29</v>
      </c>
      <c r="U77" s="9" t="s">
        <v>935</v>
      </c>
      <c r="V77" s="9" t="s">
        <v>936</v>
      </c>
      <c r="W77" s="9" t="s">
        <v>31</v>
      </c>
      <c r="X77" s="9" t="s">
        <v>37</v>
      </c>
      <c r="Y77" s="9" t="s">
        <v>31</v>
      </c>
      <c r="Z77" s="9" t="s">
        <v>863</v>
      </c>
      <c r="AA77" s="2">
        <v>42212</v>
      </c>
      <c r="AB77" s="2">
        <v>42212</v>
      </c>
      <c r="AC77" s="11">
        <v>285</v>
      </c>
      <c r="AD77" s="11">
        <v>0</v>
      </c>
    </row>
    <row r="78" spans="1:30" x14ac:dyDescent="0.3">
      <c r="A78" s="6" t="s">
        <v>29</v>
      </c>
      <c r="B78" s="6" t="s">
        <v>30</v>
      </c>
      <c r="C78" s="6" t="s">
        <v>985</v>
      </c>
      <c r="D78" s="7">
        <v>43831</v>
      </c>
      <c r="E78" s="6" t="s">
        <v>523</v>
      </c>
      <c r="F78" s="8">
        <v>20000</v>
      </c>
      <c r="G78" s="7" t="s">
        <v>1019</v>
      </c>
      <c r="H78" s="8">
        <v>48</v>
      </c>
      <c r="I78" s="7"/>
      <c r="J78" s="9" t="s">
        <v>34</v>
      </c>
      <c r="K78" s="9" t="s">
        <v>34</v>
      </c>
      <c r="L78" s="9" t="s">
        <v>34</v>
      </c>
      <c r="M78" s="9" t="s">
        <v>940</v>
      </c>
      <c r="N78" s="9" t="s">
        <v>167</v>
      </c>
      <c r="O78" s="9" t="s">
        <v>28</v>
      </c>
      <c r="P78" s="9" t="s">
        <v>32</v>
      </c>
      <c r="Q78" s="9" t="s">
        <v>941</v>
      </c>
      <c r="R78" s="9" t="s">
        <v>35</v>
      </c>
      <c r="S78" s="9" t="s">
        <v>31</v>
      </c>
      <c r="T78" s="9" t="s">
        <v>29</v>
      </c>
      <c r="U78" s="9" t="s">
        <v>67</v>
      </c>
      <c r="V78" s="9" t="s">
        <v>67</v>
      </c>
      <c r="W78" s="9" t="s">
        <v>31</v>
      </c>
      <c r="X78" s="9" t="s">
        <v>68</v>
      </c>
      <c r="Y78" s="9" t="s">
        <v>31</v>
      </c>
      <c r="Z78" s="9" t="s">
        <v>863</v>
      </c>
      <c r="AA78" s="2">
        <v>42214</v>
      </c>
      <c r="AB78" s="2">
        <v>42214</v>
      </c>
      <c r="AC78" s="11">
        <v>285</v>
      </c>
      <c r="AD78" s="11">
        <v>0</v>
      </c>
    </row>
    <row r="79" spans="1:30" x14ac:dyDescent="0.3">
      <c r="A79" s="6" t="s">
        <v>41</v>
      </c>
      <c r="B79" s="6" t="s">
        <v>42</v>
      </c>
      <c r="C79" s="6" t="s">
        <v>989</v>
      </c>
      <c r="D79" s="7">
        <v>43831</v>
      </c>
      <c r="E79" s="6" t="s">
        <v>125</v>
      </c>
      <c r="F79" s="8">
        <v>25000</v>
      </c>
      <c r="G79" s="7" t="s">
        <v>1019</v>
      </c>
      <c r="H79" s="8">
        <v>48</v>
      </c>
      <c r="I79" s="7"/>
      <c r="J79" s="9" t="s">
        <v>34</v>
      </c>
      <c r="K79" s="9" t="s">
        <v>34</v>
      </c>
      <c r="L79" s="9" t="s">
        <v>34</v>
      </c>
      <c r="M79" s="9" t="s">
        <v>618</v>
      </c>
      <c r="N79" s="9" t="s">
        <v>198</v>
      </c>
      <c r="O79" s="9" t="s">
        <v>40</v>
      </c>
      <c r="P79" s="9" t="s">
        <v>43</v>
      </c>
      <c r="Q79" s="9" t="s">
        <v>245</v>
      </c>
      <c r="R79" s="9" t="s">
        <v>35</v>
      </c>
      <c r="S79" s="9" t="s">
        <v>31</v>
      </c>
      <c r="T79" s="9" t="s">
        <v>41</v>
      </c>
      <c r="U79" s="9" t="s">
        <v>619</v>
      </c>
      <c r="V79" s="9" t="s">
        <v>620</v>
      </c>
      <c r="W79" s="9" t="s">
        <v>47</v>
      </c>
      <c r="X79" s="9" t="s">
        <v>318</v>
      </c>
      <c r="Y79" s="9" t="s">
        <v>31</v>
      </c>
      <c r="Z79" s="9" t="s">
        <v>1053</v>
      </c>
      <c r="AA79" s="2">
        <v>42268</v>
      </c>
      <c r="AB79" s="2">
        <v>42268</v>
      </c>
      <c r="AC79" s="11">
        <v>233.63</v>
      </c>
      <c r="AD79" s="11">
        <v>52353</v>
      </c>
    </row>
    <row r="80" spans="1:30" x14ac:dyDescent="0.3">
      <c r="A80" s="6" t="s">
        <v>137</v>
      </c>
      <c r="B80" s="6" t="s">
        <v>138</v>
      </c>
      <c r="C80" s="6" t="s">
        <v>1010</v>
      </c>
      <c r="D80" s="7">
        <v>43920</v>
      </c>
      <c r="E80" s="6" t="s">
        <v>1015</v>
      </c>
      <c r="F80" s="8">
        <v>25000</v>
      </c>
      <c r="G80" s="7" t="s">
        <v>1024</v>
      </c>
      <c r="H80" s="8">
        <v>60</v>
      </c>
      <c r="I80" s="7"/>
      <c r="J80" s="9" t="s">
        <v>45</v>
      </c>
      <c r="K80" s="9" t="s">
        <v>45</v>
      </c>
      <c r="L80" s="9" t="s">
        <v>34</v>
      </c>
      <c r="M80" s="9" t="s">
        <v>136</v>
      </c>
      <c r="N80" s="9" t="s">
        <v>39</v>
      </c>
      <c r="O80" s="9" t="s">
        <v>40</v>
      </c>
      <c r="P80" s="9" t="s">
        <v>43</v>
      </c>
      <c r="Q80" s="9" t="s">
        <v>139</v>
      </c>
      <c r="R80" s="9" t="s">
        <v>35</v>
      </c>
      <c r="S80" s="9" t="s">
        <v>31</v>
      </c>
      <c r="T80" s="9" t="s">
        <v>137</v>
      </c>
      <c r="U80" s="9" t="s">
        <v>140</v>
      </c>
      <c r="V80" s="9" t="s">
        <v>137</v>
      </c>
      <c r="W80" s="9" t="s">
        <v>92</v>
      </c>
      <c r="X80" s="9" t="s">
        <v>141</v>
      </c>
      <c r="Y80" s="9" t="s">
        <v>142</v>
      </c>
      <c r="Z80" s="9" t="s">
        <v>503</v>
      </c>
      <c r="AA80" s="2">
        <v>42093</v>
      </c>
      <c r="AB80" s="2">
        <v>42093</v>
      </c>
      <c r="AC80" s="11">
        <v>459.03</v>
      </c>
      <c r="AD80" s="11">
        <v>81338</v>
      </c>
    </row>
    <row r="81" spans="1:30" x14ac:dyDescent="0.3">
      <c r="A81" s="6" t="s">
        <v>41</v>
      </c>
      <c r="B81" s="6" t="s">
        <v>42</v>
      </c>
      <c r="C81" s="6" t="s">
        <v>989</v>
      </c>
      <c r="D81" s="7">
        <v>44159</v>
      </c>
      <c r="E81" s="6" t="s">
        <v>125</v>
      </c>
      <c r="F81" s="8">
        <v>30000</v>
      </c>
      <c r="G81" s="7" t="s">
        <v>1027</v>
      </c>
      <c r="H81" s="8">
        <v>48</v>
      </c>
      <c r="I81" s="7"/>
      <c r="J81" s="9" t="s">
        <v>34</v>
      </c>
      <c r="K81" s="9" t="s">
        <v>34</v>
      </c>
      <c r="L81" s="9" t="s">
        <v>34</v>
      </c>
      <c r="M81" s="9" t="s">
        <v>517</v>
      </c>
      <c r="N81" s="9" t="s">
        <v>39</v>
      </c>
      <c r="O81" s="9" t="s">
        <v>40</v>
      </c>
      <c r="P81" s="9" t="s">
        <v>43</v>
      </c>
      <c r="Q81" s="9" t="s">
        <v>121</v>
      </c>
      <c r="R81" s="9" t="s">
        <v>35</v>
      </c>
      <c r="S81" s="9" t="s">
        <v>518</v>
      </c>
      <c r="T81" s="9" t="s">
        <v>41</v>
      </c>
      <c r="U81" s="9" t="s">
        <v>317</v>
      </c>
      <c r="V81" s="9" t="s">
        <v>317</v>
      </c>
      <c r="W81" s="9" t="s">
        <v>47</v>
      </c>
      <c r="X81" s="9" t="s">
        <v>318</v>
      </c>
      <c r="Y81" s="9" t="s">
        <v>31</v>
      </c>
      <c r="Z81" s="9" t="s">
        <v>1048</v>
      </c>
      <c r="AA81" s="2">
        <v>42698</v>
      </c>
      <c r="AB81" s="2">
        <v>42698</v>
      </c>
      <c r="AC81" s="11">
        <v>233.25</v>
      </c>
      <c r="AD81" s="11">
        <v>66054</v>
      </c>
    </row>
    <row r="82" spans="1:30" x14ac:dyDescent="0.3">
      <c r="A82" s="6" t="s">
        <v>88</v>
      </c>
      <c r="B82" s="6" t="s">
        <v>89</v>
      </c>
      <c r="C82" s="6" t="s">
        <v>999</v>
      </c>
      <c r="D82" s="7">
        <v>43925</v>
      </c>
      <c r="E82" s="6" t="s">
        <v>49</v>
      </c>
      <c r="F82" s="8">
        <v>35000</v>
      </c>
      <c r="G82" s="7" t="s">
        <v>1027</v>
      </c>
      <c r="H82" s="8">
        <v>48</v>
      </c>
      <c r="I82" s="7"/>
      <c r="J82" s="9" t="s">
        <v>34</v>
      </c>
      <c r="K82" s="9" t="s">
        <v>34</v>
      </c>
      <c r="L82" s="9" t="s">
        <v>34</v>
      </c>
      <c r="M82" s="9" t="s">
        <v>87</v>
      </c>
      <c r="N82" s="9" t="s">
        <v>39</v>
      </c>
      <c r="O82" s="9" t="s">
        <v>40</v>
      </c>
      <c r="P82" s="9" t="s">
        <v>43</v>
      </c>
      <c r="Q82" s="9" t="s">
        <v>44</v>
      </c>
      <c r="R82" s="9" t="s">
        <v>35</v>
      </c>
      <c r="S82" s="9" t="s">
        <v>31</v>
      </c>
      <c r="T82" s="9" t="s">
        <v>88</v>
      </c>
      <c r="U82" s="9" t="s">
        <v>90</v>
      </c>
      <c r="V82" s="9" t="s">
        <v>91</v>
      </c>
      <c r="W82" s="9" t="s">
        <v>92</v>
      </c>
      <c r="X82" s="9" t="s">
        <v>93</v>
      </c>
      <c r="Y82" s="9" t="s">
        <v>31</v>
      </c>
      <c r="Z82" s="9" t="s">
        <v>94</v>
      </c>
      <c r="AA82" s="2">
        <v>42464</v>
      </c>
      <c r="AB82" s="2">
        <v>42464</v>
      </c>
      <c r="AC82" s="11">
        <v>254.32</v>
      </c>
      <c r="AD82" s="11">
        <v>155732</v>
      </c>
    </row>
    <row r="83" spans="1:30" x14ac:dyDescent="0.3">
      <c r="A83" s="6" t="s">
        <v>88</v>
      </c>
      <c r="B83" s="6" t="s">
        <v>89</v>
      </c>
      <c r="C83" s="6" t="s">
        <v>999</v>
      </c>
      <c r="D83" s="7">
        <v>43898</v>
      </c>
      <c r="E83" s="6" t="s">
        <v>125</v>
      </c>
      <c r="F83" s="8">
        <v>40000</v>
      </c>
      <c r="G83" s="7" t="s">
        <v>1027</v>
      </c>
      <c r="H83" s="8">
        <v>48</v>
      </c>
      <c r="I83" s="7"/>
      <c r="J83" s="9" t="s">
        <v>34</v>
      </c>
      <c r="K83" s="9" t="s">
        <v>34</v>
      </c>
      <c r="L83" s="9" t="s">
        <v>34</v>
      </c>
      <c r="M83" s="9" t="s">
        <v>421</v>
      </c>
      <c r="N83" s="9" t="s">
        <v>39</v>
      </c>
      <c r="O83" s="9" t="s">
        <v>40</v>
      </c>
      <c r="P83" s="9" t="s">
        <v>43</v>
      </c>
      <c r="Q83" s="9" t="s">
        <v>121</v>
      </c>
      <c r="R83" s="9" t="s">
        <v>35</v>
      </c>
      <c r="S83" s="9" t="s">
        <v>31</v>
      </c>
      <c r="T83" s="9" t="s">
        <v>88</v>
      </c>
      <c r="U83" s="9" t="s">
        <v>422</v>
      </c>
      <c r="V83" s="9" t="s">
        <v>423</v>
      </c>
      <c r="W83" s="9" t="s">
        <v>92</v>
      </c>
      <c r="X83" s="9" t="s">
        <v>93</v>
      </c>
      <c r="Y83" s="9" t="s">
        <v>31</v>
      </c>
      <c r="Z83" s="9" t="s">
        <v>94</v>
      </c>
      <c r="AA83" s="2">
        <v>42437</v>
      </c>
      <c r="AB83" s="2">
        <v>42437</v>
      </c>
      <c r="AC83" s="11">
        <v>256.83999999999997</v>
      </c>
      <c r="AD83" s="11">
        <v>139740</v>
      </c>
    </row>
    <row r="84" spans="1:30" x14ac:dyDescent="0.3">
      <c r="A84" s="6" t="s">
        <v>535</v>
      </c>
      <c r="B84" s="6" t="s">
        <v>536</v>
      </c>
      <c r="C84" s="6" t="s">
        <v>996</v>
      </c>
      <c r="D84" s="7">
        <v>43953</v>
      </c>
      <c r="E84" s="6" t="s">
        <v>125</v>
      </c>
      <c r="F84" s="8">
        <v>25000</v>
      </c>
      <c r="G84" s="7" t="s">
        <v>1027</v>
      </c>
      <c r="H84" s="8">
        <v>48</v>
      </c>
      <c r="I84" s="7"/>
      <c r="J84" s="9" t="s">
        <v>34</v>
      </c>
      <c r="K84" s="9" t="s">
        <v>34</v>
      </c>
      <c r="L84" s="9" t="s">
        <v>34</v>
      </c>
      <c r="M84" s="9" t="s">
        <v>534</v>
      </c>
      <c r="N84" s="9" t="s">
        <v>39</v>
      </c>
      <c r="O84" s="9" t="s">
        <v>40</v>
      </c>
      <c r="P84" s="9" t="s">
        <v>43</v>
      </c>
      <c r="Q84" s="9" t="s">
        <v>121</v>
      </c>
      <c r="R84" s="9" t="s">
        <v>35</v>
      </c>
      <c r="S84" s="9" t="s">
        <v>31</v>
      </c>
      <c r="T84" s="9" t="s">
        <v>535</v>
      </c>
      <c r="U84" s="9" t="s">
        <v>537</v>
      </c>
      <c r="V84" s="9" t="s">
        <v>535</v>
      </c>
      <c r="W84" s="9" t="s">
        <v>92</v>
      </c>
      <c r="X84" s="9" t="s">
        <v>93</v>
      </c>
      <c r="Y84" s="9" t="s">
        <v>31</v>
      </c>
      <c r="Z84" s="9" t="s">
        <v>94</v>
      </c>
      <c r="AA84" s="2">
        <v>42492</v>
      </c>
      <c r="AB84" s="2">
        <v>42492</v>
      </c>
      <c r="AC84" s="11">
        <v>212.89</v>
      </c>
      <c r="AD84" s="11">
        <v>44694</v>
      </c>
    </row>
    <row r="85" spans="1:30" x14ac:dyDescent="0.3">
      <c r="A85" s="6" t="s">
        <v>535</v>
      </c>
      <c r="B85" s="6" t="s">
        <v>536</v>
      </c>
      <c r="C85" s="6" t="s">
        <v>996</v>
      </c>
      <c r="D85" s="7">
        <v>44164</v>
      </c>
      <c r="E85" s="6" t="s">
        <v>49</v>
      </c>
      <c r="F85" s="8">
        <v>25000</v>
      </c>
      <c r="G85" s="7" t="s">
        <v>1030</v>
      </c>
      <c r="H85" s="8">
        <v>48</v>
      </c>
      <c r="I85" s="7"/>
      <c r="J85" s="9" t="s">
        <v>45</v>
      </c>
      <c r="K85" s="9" t="s">
        <v>34</v>
      </c>
      <c r="L85" s="9" t="s">
        <v>45</v>
      </c>
      <c r="M85" s="9" t="s">
        <v>686</v>
      </c>
      <c r="N85" s="9" t="s">
        <v>39</v>
      </c>
      <c r="O85" s="9" t="s">
        <v>40</v>
      </c>
      <c r="P85" s="9" t="s">
        <v>43</v>
      </c>
      <c r="Q85" s="9" t="s">
        <v>44</v>
      </c>
      <c r="R85" s="9" t="s">
        <v>35</v>
      </c>
      <c r="S85" s="9" t="s">
        <v>31</v>
      </c>
      <c r="T85" s="9" t="s">
        <v>535</v>
      </c>
      <c r="U85" s="9" t="s">
        <v>537</v>
      </c>
      <c r="V85" s="9" t="s">
        <v>535</v>
      </c>
      <c r="W85" s="9" t="s">
        <v>92</v>
      </c>
      <c r="X85" s="9" t="s">
        <v>93</v>
      </c>
      <c r="Y85" s="9" t="s">
        <v>31</v>
      </c>
      <c r="Z85" s="9" t="s">
        <v>94</v>
      </c>
      <c r="AA85" s="2">
        <v>42703</v>
      </c>
      <c r="AB85" s="2">
        <v>42703</v>
      </c>
      <c r="AC85" s="11">
        <v>215</v>
      </c>
      <c r="AD85" s="11">
        <v>44575</v>
      </c>
    </row>
    <row r="86" spans="1:30" x14ac:dyDescent="0.3">
      <c r="A86" s="6" t="s">
        <v>88</v>
      </c>
      <c r="B86" s="6" t="s">
        <v>89</v>
      </c>
      <c r="C86" s="6" t="s">
        <v>999</v>
      </c>
      <c r="D86" s="7">
        <v>44180</v>
      </c>
      <c r="E86" s="6" t="s">
        <v>792</v>
      </c>
      <c r="F86" s="8">
        <v>25000</v>
      </c>
      <c r="G86" s="7" t="s">
        <v>1032</v>
      </c>
      <c r="H86" s="8">
        <v>48</v>
      </c>
      <c r="I86" s="7"/>
      <c r="J86" s="9" t="s">
        <v>34</v>
      </c>
      <c r="K86" s="9" t="s">
        <v>45</v>
      </c>
      <c r="L86" s="9" t="s">
        <v>34</v>
      </c>
      <c r="M86" s="9" t="s">
        <v>869</v>
      </c>
      <c r="N86" s="9" t="s">
        <v>39</v>
      </c>
      <c r="O86" s="9" t="s">
        <v>40</v>
      </c>
      <c r="P86" s="9" t="s">
        <v>870</v>
      </c>
      <c r="Q86" s="9" t="s">
        <v>871</v>
      </c>
      <c r="R86" s="9" t="s">
        <v>35</v>
      </c>
      <c r="S86" s="9" t="s">
        <v>31</v>
      </c>
      <c r="T86" s="9" t="s">
        <v>88</v>
      </c>
      <c r="U86" s="9" t="s">
        <v>872</v>
      </c>
      <c r="V86" s="9" t="s">
        <v>873</v>
      </c>
      <c r="W86" s="9" t="s">
        <v>92</v>
      </c>
      <c r="X86" s="9" t="s">
        <v>93</v>
      </c>
      <c r="Y86" s="9" t="s">
        <v>31</v>
      </c>
      <c r="Z86" s="9" t="s">
        <v>94</v>
      </c>
      <c r="AA86" s="2">
        <v>42719</v>
      </c>
      <c r="AB86" s="2">
        <v>42719</v>
      </c>
      <c r="AC86" s="11">
        <v>391.32</v>
      </c>
      <c r="AD86" s="11">
        <v>77608</v>
      </c>
    </row>
    <row r="87" spans="1:30" x14ac:dyDescent="0.3">
      <c r="A87" s="6" t="s">
        <v>88</v>
      </c>
      <c r="B87" s="6" t="s">
        <v>89</v>
      </c>
      <c r="C87" s="6" t="s">
        <v>999</v>
      </c>
      <c r="D87" s="7">
        <v>44180</v>
      </c>
      <c r="E87" s="6" t="s">
        <v>792</v>
      </c>
      <c r="F87" s="8">
        <v>25000</v>
      </c>
      <c r="G87" s="7" t="s">
        <v>1032</v>
      </c>
      <c r="H87" s="8">
        <v>48</v>
      </c>
      <c r="I87" s="7"/>
      <c r="J87" s="9" t="s">
        <v>34</v>
      </c>
      <c r="K87" s="9" t="s">
        <v>45</v>
      </c>
      <c r="L87" s="9" t="s">
        <v>34</v>
      </c>
      <c r="M87" s="9" t="s">
        <v>874</v>
      </c>
      <c r="N87" s="9" t="s">
        <v>39</v>
      </c>
      <c r="O87" s="9" t="s">
        <v>40</v>
      </c>
      <c r="P87" s="9" t="s">
        <v>870</v>
      </c>
      <c r="Q87" s="9" t="s">
        <v>871</v>
      </c>
      <c r="R87" s="9" t="s">
        <v>35</v>
      </c>
      <c r="S87" s="9" t="s">
        <v>31</v>
      </c>
      <c r="T87" s="9" t="s">
        <v>88</v>
      </c>
      <c r="U87" s="9" t="s">
        <v>875</v>
      </c>
      <c r="V87" s="9" t="s">
        <v>875</v>
      </c>
      <c r="W87" s="9" t="s">
        <v>92</v>
      </c>
      <c r="X87" s="9" t="s">
        <v>93</v>
      </c>
      <c r="Y87" s="9" t="s">
        <v>31</v>
      </c>
      <c r="Z87" s="9" t="s">
        <v>94</v>
      </c>
      <c r="AA87" s="2">
        <v>42719</v>
      </c>
      <c r="AB87" s="2">
        <v>42719</v>
      </c>
      <c r="AC87" s="11">
        <v>391.32</v>
      </c>
      <c r="AD87" s="11">
        <v>65766</v>
      </c>
    </row>
    <row r="88" spans="1:30" x14ac:dyDescent="0.3">
      <c r="A88" s="6" t="s">
        <v>41</v>
      </c>
      <c r="B88" s="6" t="s">
        <v>42</v>
      </c>
      <c r="C88" s="6" t="s">
        <v>989</v>
      </c>
      <c r="D88" s="7">
        <v>44167</v>
      </c>
      <c r="E88" s="6" t="s">
        <v>49</v>
      </c>
      <c r="F88" s="8">
        <v>25000</v>
      </c>
      <c r="G88" s="7" t="s">
        <v>1026</v>
      </c>
      <c r="H88" s="8">
        <v>48</v>
      </c>
      <c r="I88" s="7"/>
      <c r="J88" s="9" t="s">
        <v>45</v>
      </c>
      <c r="K88" s="9" t="s">
        <v>34</v>
      </c>
      <c r="L88" s="9" t="s">
        <v>45</v>
      </c>
      <c r="M88" s="9" t="s">
        <v>551</v>
      </c>
      <c r="N88" s="9" t="s">
        <v>39</v>
      </c>
      <c r="O88" s="9" t="s">
        <v>40</v>
      </c>
      <c r="P88" s="9" t="s">
        <v>43</v>
      </c>
      <c r="Q88" s="9" t="s">
        <v>44</v>
      </c>
      <c r="R88" s="9" t="s">
        <v>35</v>
      </c>
      <c r="S88" s="9" t="s">
        <v>31</v>
      </c>
      <c r="T88" s="9" t="s">
        <v>41</v>
      </c>
      <c r="U88" s="9" t="s">
        <v>552</v>
      </c>
      <c r="V88" s="9" t="s">
        <v>552</v>
      </c>
      <c r="W88" s="9" t="s">
        <v>47</v>
      </c>
      <c r="X88" s="9" t="s">
        <v>553</v>
      </c>
      <c r="Y88" s="9" t="s">
        <v>31</v>
      </c>
      <c r="Z88" s="9" t="s">
        <v>1050</v>
      </c>
      <c r="AA88" s="2">
        <v>42706</v>
      </c>
      <c r="AB88" s="2">
        <v>42706</v>
      </c>
      <c r="AC88" s="11">
        <v>215</v>
      </c>
      <c r="AD88" s="11">
        <v>47893</v>
      </c>
    </row>
    <row r="89" spans="1:30" x14ac:dyDescent="0.3">
      <c r="A89" s="6" t="s">
        <v>29</v>
      </c>
      <c r="B89" s="6" t="s">
        <v>30</v>
      </c>
      <c r="C89" s="6" t="s">
        <v>985</v>
      </c>
      <c r="D89" s="7">
        <v>43831</v>
      </c>
      <c r="E89" s="6" t="s">
        <v>49</v>
      </c>
      <c r="F89" s="8">
        <v>20000</v>
      </c>
      <c r="G89" s="7" t="s">
        <v>1019</v>
      </c>
      <c r="H89" s="8">
        <v>48</v>
      </c>
      <c r="I89" s="7"/>
      <c r="J89" s="9" t="s">
        <v>34</v>
      </c>
      <c r="K89" s="9" t="s">
        <v>34</v>
      </c>
      <c r="L89" s="9" t="s">
        <v>34</v>
      </c>
      <c r="M89" s="9" t="s">
        <v>690</v>
      </c>
      <c r="N89" s="9" t="s">
        <v>39</v>
      </c>
      <c r="O89" s="9" t="s">
        <v>28</v>
      </c>
      <c r="P89" s="9" t="s">
        <v>691</v>
      </c>
      <c r="Q89" s="9" t="s">
        <v>692</v>
      </c>
      <c r="R89" s="9" t="s">
        <v>35</v>
      </c>
      <c r="S89" s="9" t="s">
        <v>31</v>
      </c>
      <c r="T89" s="9" t="s">
        <v>29</v>
      </c>
      <c r="U89" s="9" t="s">
        <v>693</v>
      </c>
      <c r="V89" s="9" t="s">
        <v>694</v>
      </c>
      <c r="W89" s="9" t="s">
        <v>31</v>
      </c>
      <c r="X89" s="9" t="s">
        <v>37</v>
      </c>
      <c r="Y89" s="9" t="s">
        <v>31</v>
      </c>
      <c r="Z89" s="9" t="s">
        <v>810</v>
      </c>
      <c r="AA89" s="2">
        <v>43445</v>
      </c>
      <c r="AB89" s="2">
        <v>43445</v>
      </c>
      <c r="AC89" s="11">
        <v>330</v>
      </c>
      <c r="AD89" s="11">
        <v>0</v>
      </c>
    </row>
    <row r="90" spans="1:30" x14ac:dyDescent="0.3">
      <c r="A90" s="6" t="s">
        <v>51</v>
      </c>
      <c r="B90" s="6" t="s">
        <v>52</v>
      </c>
      <c r="C90" s="6" t="s">
        <v>984</v>
      </c>
      <c r="D90" s="7">
        <v>43831</v>
      </c>
      <c r="E90" s="6" t="s">
        <v>60</v>
      </c>
      <c r="F90" s="8">
        <v>20000</v>
      </c>
      <c r="G90" s="7" t="s">
        <v>1019</v>
      </c>
      <c r="H90" s="8">
        <v>48</v>
      </c>
      <c r="I90" s="7"/>
      <c r="J90" s="9" t="s">
        <v>34</v>
      </c>
      <c r="K90" s="9" t="s">
        <v>34</v>
      </c>
      <c r="L90" s="9" t="s">
        <v>34</v>
      </c>
      <c r="M90" s="9" t="s">
        <v>50</v>
      </c>
      <c r="N90" s="9" t="s">
        <v>39</v>
      </c>
      <c r="O90" s="9" t="s">
        <v>28</v>
      </c>
      <c r="P90" s="9" t="s">
        <v>53</v>
      </c>
      <c r="Q90" s="9" t="s">
        <v>54</v>
      </c>
      <c r="R90" s="9" t="s">
        <v>35</v>
      </c>
      <c r="S90" s="9" t="s">
        <v>31</v>
      </c>
      <c r="T90" s="9" t="s">
        <v>51</v>
      </c>
      <c r="U90" s="9" t="s">
        <v>55</v>
      </c>
      <c r="V90" s="9" t="s">
        <v>56</v>
      </c>
      <c r="W90" s="9" t="s">
        <v>57</v>
      </c>
      <c r="X90" s="9" t="s">
        <v>58</v>
      </c>
      <c r="Y90" s="9" t="s">
        <v>59</v>
      </c>
      <c r="Z90" s="9" t="s">
        <v>1058</v>
      </c>
      <c r="AA90" s="2">
        <v>43699</v>
      </c>
      <c r="AB90" s="2">
        <v>43699</v>
      </c>
      <c r="AC90" s="11">
        <v>470</v>
      </c>
      <c r="AD90" s="11">
        <v>0</v>
      </c>
    </row>
    <row r="91" spans="1:30" x14ac:dyDescent="0.3">
      <c r="A91" s="6" t="s">
        <v>127</v>
      </c>
      <c r="B91" s="6" t="s">
        <v>128</v>
      </c>
      <c r="C91" s="6" t="s">
        <v>986</v>
      </c>
      <c r="D91" s="7">
        <v>43831</v>
      </c>
      <c r="E91" s="6" t="s">
        <v>49</v>
      </c>
      <c r="F91" s="8">
        <v>35000</v>
      </c>
      <c r="G91" s="7" t="s">
        <v>1019</v>
      </c>
      <c r="H91" s="8">
        <v>48</v>
      </c>
      <c r="I91" s="7"/>
      <c r="J91" s="9" t="s">
        <v>34</v>
      </c>
      <c r="K91" s="9" t="s">
        <v>34</v>
      </c>
      <c r="L91" s="9" t="s">
        <v>34</v>
      </c>
      <c r="M91" s="9" t="s">
        <v>748</v>
      </c>
      <c r="N91" s="9" t="s">
        <v>39</v>
      </c>
      <c r="O91" s="9" t="s">
        <v>40</v>
      </c>
      <c r="P91" s="9" t="s">
        <v>129</v>
      </c>
      <c r="Q91" s="9" t="s">
        <v>130</v>
      </c>
      <c r="R91" s="9" t="s">
        <v>35</v>
      </c>
      <c r="S91" s="9" t="s">
        <v>31</v>
      </c>
      <c r="T91" s="9" t="s">
        <v>127</v>
      </c>
      <c r="U91" s="9" t="s">
        <v>749</v>
      </c>
      <c r="V91" s="9" t="s">
        <v>750</v>
      </c>
      <c r="W91" s="9" t="s">
        <v>92</v>
      </c>
      <c r="X91" s="9" t="s">
        <v>481</v>
      </c>
      <c r="Y91" s="9" t="s">
        <v>31</v>
      </c>
      <c r="Z91" s="9" t="s">
        <v>751</v>
      </c>
      <c r="AA91" s="2">
        <v>42353</v>
      </c>
      <c r="AB91" s="2">
        <v>42353</v>
      </c>
      <c r="AC91" s="11">
        <v>349.97</v>
      </c>
      <c r="AD91" s="11">
        <v>110060</v>
      </c>
    </row>
    <row r="92" spans="1:30" x14ac:dyDescent="0.3">
      <c r="A92" s="6" t="s">
        <v>127</v>
      </c>
      <c r="B92" s="6" t="s">
        <v>128</v>
      </c>
      <c r="C92" s="6" t="s">
        <v>986</v>
      </c>
      <c r="D92" s="7">
        <v>43981</v>
      </c>
      <c r="E92" s="6" t="s">
        <v>49</v>
      </c>
      <c r="F92" s="8">
        <v>30000</v>
      </c>
      <c r="G92" s="7" t="s">
        <v>1019</v>
      </c>
      <c r="H92" s="8">
        <v>48</v>
      </c>
      <c r="I92" s="7"/>
      <c r="J92" s="9" t="s">
        <v>34</v>
      </c>
      <c r="K92" s="9" t="s">
        <v>34</v>
      </c>
      <c r="L92" s="9" t="s">
        <v>34</v>
      </c>
      <c r="M92" s="9" t="s">
        <v>478</v>
      </c>
      <c r="N92" s="9" t="s">
        <v>39</v>
      </c>
      <c r="O92" s="9" t="s">
        <v>40</v>
      </c>
      <c r="P92" s="9" t="s">
        <v>129</v>
      </c>
      <c r="Q92" s="9" t="s">
        <v>130</v>
      </c>
      <c r="R92" s="9" t="s">
        <v>35</v>
      </c>
      <c r="S92" s="9" t="s">
        <v>31</v>
      </c>
      <c r="T92" s="9" t="s">
        <v>127</v>
      </c>
      <c r="U92" s="9" t="s">
        <v>479</v>
      </c>
      <c r="V92" s="9" t="s">
        <v>480</v>
      </c>
      <c r="W92" s="9" t="s">
        <v>92</v>
      </c>
      <c r="X92" s="9" t="s">
        <v>481</v>
      </c>
      <c r="Y92" s="9" t="s">
        <v>31</v>
      </c>
      <c r="Z92" s="9" t="s">
        <v>482</v>
      </c>
      <c r="AA92" s="2">
        <v>42520</v>
      </c>
      <c r="AB92" s="2">
        <v>42520</v>
      </c>
      <c r="AC92" s="11">
        <v>326.81</v>
      </c>
      <c r="AD92" s="11">
        <v>47989</v>
      </c>
    </row>
    <row r="93" spans="1:30" x14ac:dyDescent="0.3">
      <c r="A93" s="6" t="s">
        <v>127</v>
      </c>
      <c r="B93" s="6" t="s">
        <v>128</v>
      </c>
      <c r="C93" s="6" t="s">
        <v>986</v>
      </c>
      <c r="D93" s="7">
        <v>44196</v>
      </c>
      <c r="E93" s="6" t="s">
        <v>49</v>
      </c>
      <c r="F93" s="8">
        <v>20000</v>
      </c>
      <c r="G93" s="7" t="s">
        <v>1019</v>
      </c>
      <c r="H93" s="8">
        <v>48</v>
      </c>
      <c r="I93" s="7"/>
      <c r="J93" s="9" t="s">
        <v>34</v>
      </c>
      <c r="K93" s="9" t="s">
        <v>34</v>
      </c>
      <c r="L93" s="9" t="s">
        <v>34</v>
      </c>
      <c r="M93" s="9" t="s">
        <v>766</v>
      </c>
      <c r="N93" s="9" t="s">
        <v>39</v>
      </c>
      <c r="O93" s="9" t="s">
        <v>40</v>
      </c>
      <c r="P93" s="9" t="s">
        <v>129</v>
      </c>
      <c r="Q93" s="9" t="s">
        <v>767</v>
      </c>
      <c r="R93" s="9" t="s">
        <v>35</v>
      </c>
      <c r="S93" s="9" t="s">
        <v>31</v>
      </c>
      <c r="T93" s="9" t="s">
        <v>127</v>
      </c>
      <c r="U93" s="9" t="s">
        <v>768</v>
      </c>
      <c r="V93" s="9" t="s">
        <v>769</v>
      </c>
      <c r="W93" s="9" t="s">
        <v>92</v>
      </c>
      <c r="X93" s="9" t="s">
        <v>481</v>
      </c>
      <c r="Y93" s="9" t="s">
        <v>31</v>
      </c>
      <c r="Z93" s="9" t="s">
        <v>482</v>
      </c>
      <c r="AA93" s="2">
        <v>42746</v>
      </c>
      <c r="AB93" s="2">
        <v>42746</v>
      </c>
      <c r="AC93" s="11">
        <v>306.18</v>
      </c>
      <c r="AD93" s="11">
        <v>53290</v>
      </c>
    </row>
    <row r="94" spans="1:30" x14ac:dyDescent="0.3">
      <c r="A94" s="6" t="s">
        <v>127</v>
      </c>
      <c r="B94" s="6" t="s">
        <v>128</v>
      </c>
      <c r="C94" s="6" t="s">
        <v>986</v>
      </c>
      <c r="D94" s="7">
        <v>44002</v>
      </c>
      <c r="E94" s="6" t="s">
        <v>1016</v>
      </c>
      <c r="F94" s="8">
        <v>20000</v>
      </c>
      <c r="G94" s="7" t="s">
        <v>1019</v>
      </c>
      <c r="H94" s="8">
        <v>48</v>
      </c>
      <c r="I94" s="7"/>
      <c r="J94" s="9" t="s">
        <v>34</v>
      </c>
      <c r="K94" s="9" t="s">
        <v>34</v>
      </c>
      <c r="L94" s="9" t="s">
        <v>34</v>
      </c>
      <c r="M94" s="9" t="s">
        <v>853</v>
      </c>
      <c r="N94" s="9" t="s">
        <v>39</v>
      </c>
      <c r="O94" s="9" t="s">
        <v>40</v>
      </c>
      <c r="P94" s="9" t="s">
        <v>129</v>
      </c>
      <c r="Q94" s="9" t="s">
        <v>854</v>
      </c>
      <c r="R94" s="9" t="s">
        <v>35</v>
      </c>
      <c r="S94" s="9" t="s">
        <v>31</v>
      </c>
      <c r="T94" s="9" t="s">
        <v>127</v>
      </c>
      <c r="U94" s="9" t="s">
        <v>479</v>
      </c>
      <c r="V94" s="9" t="s">
        <v>480</v>
      </c>
      <c r="W94" s="9" t="s">
        <v>92</v>
      </c>
      <c r="X94" s="9" t="s">
        <v>481</v>
      </c>
      <c r="Y94" s="9" t="s">
        <v>31</v>
      </c>
      <c r="Z94" s="9" t="s">
        <v>482</v>
      </c>
      <c r="AA94" s="2">
        <v>42541</v>
      </c>
      <c r="AB94" s="2">
        <v>42541</v>
      </c>
      <c r="AC94" s="11">
        <v>488.4</v>
      </c>
      <c r="AD94" s="11">
        <v>28439</v>
      </c>
    </row>
    <row r="95" spans="1:30" x14ac:dyDescent="0.3">
      <c r="A95" s="6" t="s">
        <v>127</v>
      </c>
      <c r="B95" s="6" t="s">
        <v>128</v>
      </c>
      <c r="C95" s="6" t="s">
        <v>986</v>
      </c>
      <c r="D95" s="7">
        <v>43997</v>
      </c>
      <c r="E95" s="6" t="s">
        <v>49</v>
      </c>
      <c r="F95" s="8">
        <v>30000</v>
      </c>
      <c r="G95" s="7" t="s">
        <v>1019</v>
      </c>
      <c r="H95" s="8">
        <v>60</v>
      </c>
      <c r="I95" s="7"/>
      <c r="J95" s="9" t="s">
        <v>34</v>
      </c>
      <c r="K95" s="9" t="s">
        <v>34</v>
      </c>
      <c r="L95" s="9" t="s">
        <v>34</v>
      </c>
      <c r="M95" s="9" t="s">
        <v>733</v>
      </c>
      <c r="N95" s="9" t="s">
        <v>39</v>
      </c>
      <c r="O95" s="9" t="s">
        <v>40</v>
      </c>
      <c r="P95" s="9" t="s">
        <v>129</v>
      </c>
      <c r="Q95" s="9" t="s">
        <v>130</v>
      </c>
      <c r="R95" s="9" t="s">
        <v>35</v>
      </c>
      <c r="S95" s="9" t="s">
        <v>31</v>
      </c>
      <c r="T95" s="9" t="s">
        <v>127</v>
      </c>
      <c r="U95" s="9" t="s">
        <v>734</v>
      </c>
      <c r="V95" s="9" t="s">
        <v>735</v>
      </c>
      <c r="W95" s="9" t="s">
        <v>92</v>
      </c>
      <c r="X95" s="9" t="s">
        <v>481</v>
      </c>
      <c r="Y95" s="9" t="s">
        <v>31</v>
      </c>
      <c r="Z95" s="9" t="s">
        <v>736</v>
      </c>
      <c r="AA95" s="2">
        <v>42170</v>
      </c>
      <c r="AB95" s="2">
        <v>42170</v>
      </c>
      <c r="AC95" s="11">
        <v>325.8</v>
      </c>
      <c r="AD95" s="11">
        <v>89500</v>
      </c>
    </row>
    <row r="96" spans="1:30" x14ac:dyDescent="0.3">
      <c r="A96" s="6" t="s">
        <v>127</v>
      </c>
      <c r="B96" s="6" t="s">
        <v>128</v>
      </c>
      <c r="C96" s="6" t="s">
        <v>986</v>
      </c>
      <c r="D96" s="7">
        <v>43956</v>
      </c>
      <c r="E96" s="6" t="s">
        <v>125</v>
      </c>
      <c r="F96" s="8">
        <v>25000</v>
      </c>
      <c r="G96" s="7" t="s">
        <v>1019</v>
      </c>
      <c r="H96" s="8">
        <v>48</v>
      </c>
      <c r="I96" s="7"/>
      <c r="J96" s="9" t="s">
        <v>34</v>
      </c>
      <c r="K96" s="9" t="s">
        <v>34</v>
      </c>
      <c r="L96" s="9" t="s">
        <v>34</v>
      </c>
      <c r="M96" s="9" t="s">
        <v>864</v>
      </c>
      <c r="N96" s="9" t="s">
        <v>39</v>
      </c>
      <c r="O96" s="9" t="s">
        <v>40</v>
      </c>
      <c r="P96" s="9" t="s">
        <v>129</v>
      </c>
      <c r="Q96" s="9" t="s">
        <v>447</v>
      </c>
      <c r="R96" s="9" t="s">
        <v>35</v>
      </c>
      <c r="S96" s="9" t="s">
        <v>31</v>
      </c>
      <c r="T96" s="9" t="s">
        <v>127</v>
      </c>
      <c r="U96" s="9" t="s">
        <v>734</v>
      </c>
      <c r="V96" s="9" t="s">
        <v>735</v>
      </c>
      <c r="W96" s="9" t="s">
        <v>92</v>
      </c>
      <c r="X96" s="9" t="s">
        <v>481</v>
      </c>
      <c r="Y96" s="9" t="s">
        <v>31</v>
      </c>
      <c r="Z96" s="9" t="s">
        <v>736</v>
      </c>
      <c r="AA96" s="2">
        <v>42495</v>
      </c>
      <c r="AB96" s="2">
        <v>42495</v>
      </c>
      <c r="AC96" s="11">
        <v>265.7</v>
      </c>
      <c r="AD96" s="11">
        <v>88299</v>
      </c>
    </row>
    <row r="97" spans="1:30" x14ac:dyDescent="0.3">
      <c r="A97" s="6" t="s">
        <v>450</v>
      </c>
      <c r="B97" s="6" t="s">
        <v>451</v>
      </c>
      <c r="C97" s="6" t="s">
        <v>991</v>
      </c>
      <c r="D97" s="7">
        <v>44037</v>
      </c>
      <c r="E97" s="6" t="s">
        <v>81</v>
      </c>
      <c r="F97" s="8">
        <v>25000</v>
      </c>
      <c r="G97" s="7" t="s">
        <v>1019</v>
      </c>
      <c r="H97" s="8">
        <v>48</v>
      </c>
      <c r="I97" s="7"/>
      <c r="J97" s="9" t="s">
        <v>34</v>
      </c>
      <c r="K97" s="9" t="s">
        <v>34</v>
      </c>
      <c r="L97" s="9" t="s">
        <v>34</v>
      </c>
      <c r="M97" s="9" t="s">
        <v>449</v>
      </c>
      <c r="N97" s="9" t="s">
        <v>39</v>
      </c>
      <c r="O97" s="9" t="s">
        <v>40</v>
      </c>
      <c r="P97" s="9" t="s">
        <v>43</v>
      </c>
      <c r="Q97" s="9" t="s">
        <v>79</v>
      </c>
      <c r="R97" s="9" t="s">
        <v>35</v>
      </c>
      <c r="S97" s="9" t="s">
        <v>31</v>
      </c>
      <c r="T97" s="9" t="s">
        <v>450</v>
      </c>
      <c r="U97" s="9" t="s">
        <v>453</v>
      </c>
      <c r="V97" s="9" t="s">
        <v>453</v>
      </c>
      <c r="W97" s="9" t="s">
        <v>454</v>
      </c>
      <c r="X97" s="9" t="s">
        <v>455</v>
      </c>
      <c r="Y97" s="9" t="s">
        <v>31</v>
      </c>
      <c r="Z97" s="9" t="s">
        <v>452</v>
      </c>
      <c r="AA97" s="2">
        <v>42576</v>
      </c>
      <c r="AB97" s="2">
        <v>42576</v>
      </c>
      <c r="AC97" s="11">
        <v>206.84</v>
      </c>
      <c r="AD97" s="11">
        <v>50764</v>
      </c>
    </row>
    <row r="98" spans="1:30" x14ac:dyDescent="0.3">
      <c r="A98" s="6" t="s">
        <v>177</v>
      </c>
      <c r="B98" s="6" t="s">
        <v>178</v>
      </c>
      <c r="C98" s="6" t="s">
        <v>993</v>
      </c>
      <c r="D98" s="7">
        <v>44090</v>
      </c>
      <c r="E98" s="6" t="s">
        <v>60</v>
      </c>
      <c r="F98" s="8">
        <v>25000</v>
      </c>
      <c r="G98" s="7" t="s">
        <v>1019</v>
      </c>
      <c r="H98" s="8">
        <v>48</v>
      </c>
      <c r="I98" s="7"/>
      <c r="J98" s="9" t="s">
        <v>34</v>
      </c>
      <c r="K98" s="9" t="s">
        <v>34</v>
      </c>
      <c r="L98" s="9" t="s">
        <v>34</v>
      </c>
      <c r="M98" s="9" t="s">
        <v>176</v>
      </c>
      <c r="N98" s="9" t="s">
        <v>39</v>
      </c>
      <c r="O98" s="9" t="s">
        <v>40</v>
      </c>
      <c r="P98" s="9" t="s">
        <v>53</v>
      </c>
      <c r="Q98" s="9" t="s">
        <v>179</v>
      </c>
      <c r="R98" s="9" t="s">
        <v>35</v>
      </c>
      <c r="S98" s="9" t="s">
        <v>31</v>
      </c>
      <c r="T98" s="9" t="s">
        <v>177</v>
      </c>
      <c r="U98" s="9" t="s">
        <v>180</v>
      </c>
      <c r="V98" s="9" t="s">
        <v>181</v>
      </c>
      <c r="W98" s="9" t="s">
        <v>182</v>
      </c>
      <c r="X98" s="9" t="s">
        <v>183</v>
      </c>
      <c r="Y98" s="9" t="s">
        <v>31</v>
      </c>
      <c r="Z98" s="9" t="s">
        <v>223</v>
      </c>
      <c r="AA98" s="2">
        <v>42629</v>
      </c>
      <c r="AB98" s="2">
        <v>42629</v>
      </c>
      <c r="AC98" s="11">
        <v>353.14</v>
      </c>
      <c r="AD98" s="11">
        <v>56853</v>
      </c>
    </row>
    <row r="99" spans="1:30" x14ac:dyDescent="0.3">
      <c r="A99" s="6" t="s">
        <v>221</v>
      </c>
      <c r="B99" s="6" t="s">
        <v>222</v>
      </c>
      <c r="C99" s="6" t="s">
        <v>982</v>
      </c>
      <c r="D99" s="7">
        <v>43831</v>
      </c>
      <c r="E99" s="6" t="s">
        <v>49</v>
      </c>
      <c r="F99" s="8">
        <v>25000</v>
      </c>
      <c r="G99" s="7" t="s">
        <v>1019</v>
      </c>
      <c r="H99" s="8">
        <v>48</v>
      </c>
      <c r="I99" s="7"/>
      <c r="J99" s="9" t="s">
        <v>34</v>
      </c>
      <c r="K99" s="9" t="s">
        <v>34</v>
      </c>
      <c r="L99" s="9" t="s">
        <v>34</v>
      </c>
      <c r="M99" s="9" t="s">
        <v>220</v>
      </c>
      <c r="N99" s="9" t="s">
        <v>198</v>
      </c>
      <c r="O99" s="9" t="s">
        <v>40</v>
      </c>
      <c r="P99" s="9" t="s">
        <v>43</v>
      </c>
      <c r="Q99" s="9" t="s">
        <v>44</v>
      </c>
      <c r="R99" s="9" t="s">
        <v>35</v>
      </c>
      <c r="S99" s="9" t="s">
        <v>31</v>
      </c>
      <c r="T99" s="9" t="s">
        <v>221</v>
      </c>
      <c r="U99" s="9" t="s">
        <v>224</v>
      </c>
      <c r="V99" s="9" t="s">
        <v>221</v>
      </c>
      <c r="W99" s="9" t="s">
        <v>225</v>
      </c>
      <c r="X99" s="9" t="s">
        <v>226</v>
      </c>
      <c r="Y99" s="9" t="s">
        <v>227</v>
      </c>
      <c r="Z99" s="9" t="s">
        <v>223</v>
      </c>
      <c r="AA99" s="2">
        <v>42296</v>
      </c>
      <c r="AB99" s="2">
        <v>42296</v>
      </c>
      <c r="AC99" s="11">
        <v>271.83</v>
      </c>
      <c r="AD99" s="11">
        <v>66045</v>
      </c>
    </row>
    <row r="100" spans="1:30" x14ac:dyDescent="0.3">
      <c r="A100" s="6" t="s">
        <v>177</v>
      </c>
      <c r="B100" s="6" t="s">
        <v>178</v>
      </c>
      <c r="C100" s="6" t="s">
        <v>993</v>
      </c>
      <c r="D100" s="7">
        <v>44196</v>
      </c>
      <c r="E100" s="6" t="s">
        <v>60</v>
      </c>
      <c r="F100" s="8">
        <v>30000</v>
      </c>
      <c r="G100" s="7" t="s">
        <v>1019</v>
      </c>
      <c r="H100" s="8">
        <v>48</v>
      </c>
      <c r="I100" s="7"/>
      <c r="J100" s="9" t="s">
        <v>34</v>
      </c>
      <c r="K100" s="9" t="s">
        <v>34</v>
      </c>
      <c r="L100" s="9" t="s">
        <v>34</v>
      </c>
      <c r="M100" s="9" t="s">
        <v>512</v>
      </c>
      <c r="N100" s="9" t="s">
        <v>39</v>
      </c>
      <c r="O100" s="9" t="s">
        <v>40</v>
      </c>
      <c r="P100" s="9" t="s">
        <v>53</v>
      </c>
      <c r="Q100" s="9" t="s">
        <v>179</v>
      </c>
      <c r="R100" s="9" t="s">
        <v>35</v>
      </c>
      <c r="S100" s="9" t="s">
        <v>31</v>
      </c>
      <c r="T100" s="9" t="s">
        <v>177</v>
      </c>
      <c r="U100" s="9" t="s">
        <v>180</v>
      </c>
      <c r="V100" s="9" t="s">
        <v>181</v>
      </c>
      <c r="W100" s="9" t="s">
        <v>182</v>
      </c>
      <c r="X100" s="9" t="s">
        <v>183</v>
      </c>
      <c r="Y100" s="9" t="s">
        <v>31</v>
      </c>
      <c r="Z100" s="9" t="s">
        <v>223</v>
      </c>
      <c r="AA100" s="2">
        <v>42747</v>
      </c>
      <c r="AB100" s="2">
        <v>42747</v>
      </c>
      <c r="AC100" s="11">
        <v>378.6</v>
      </c>
      <c r="AD100" s="11">
        <v>74483</v>
      </c>
    </row>
    <row r="101" spans="1:30" x14ac:dyDescent="0.3">
      <c r="A101" s="6" t="s">
        <v>221</v>
      </c>
      <c r="B101" s="6" t="s">
        <v>222</v>
      </c>
      <c r="C101" s="6" t="s">
        <v>982</v>
      </c>
      <c r="D101" s="7">
        <v>43831</v>
      </c>
      <c r="E101" s="6" t="s">
        <v>49</v>
      </c>
      <c r="F101" s="8">
        <v>25000</v>
      </c>
      <c r="G101" s="7" t="s">
        <v>1025</v>
      </c>
      <c r="H101" s="8">
        <v>48</v>
      </c>
      <c r="I101" s="7"/>
      <c r="J101" s="9" t="s">
        <v>45</v>
      </c>
      <c r="K101" s="9" t="s">
        <v>34</v>
      </c>
      <c r="L101" s="9" t="s">
        <v>34</v>
      </c>
      <c r="M101" s="9" t="s">
        <v>600</v>
      </c>
      <c r="N101" s="9" t="s">
        <v>198</v>
      </c>
      <c r="O101" s="9" t="s">
        <v>40</v>
      </c>
      <c r="P101" s="9" t="s">
        <v>43</v>
      </c>
      <c r="Q101" s="9" t="s">
        <v>44</v>
      </c>
      <c r="R101" s="9" t="s">
        <v>35</v>
      </c>
      <c r="S101" s="9" t="s">
        <v>601</v>
      </c>
      <c r="T101" s="9" t="s">
        <v>221</v>
      </c>
      <c r="U101" s="9" t="s">
        <v>224</v>
      </c>
      <c r="V101" s="9" t="s">
        <v>221</v>
      </c>
      <c r="W101" s="9" t="s">
        <v>225</v>
      </c>
      <c r="X101" s="9" t="s">
        <v>226</v>
      </c>
      <c r="Y101" s="9" t="s">
        <v>31</v>
      </c>
      <c r="Z101" s="9" t="s">
        <v>223</v>
      </c>
      <c r="AA101" s="2">
        <v>42265</v>
      </c>
      <c r="AB101" s="2">
        <v>42265</v>
      </c>
      <c r="AC101" s="11">
        <v>304.22000000000003</v>
      </c>
      <c r="AD101" s="11">
        <v>37629</v>
      </c>
    </row>
    <row r="102" spans="1:30" x14ac:dyDescent="0.3">
      <c r="A102" s="6" t="s">
        <v>221</v>
      </c>
      <c r="B102" s="6" t="s">
        <v>222</v>
      </c>
      <c r="C102" s="6" t="s">
        <v>982</v>
      </c>
      <c r="D102" s="7">
        <v>43831</v>
      </c>
      <c r="E102" s="6" t="s">
        <v>125</v>
      </c>
      <c r="F102" s="8">
        <v>25000</v>
      </c>
      <c r="G102" s="7" t="s">
        <v>1019</v>
      </c>
      <c r="H102" s="8">
        <v>48</v>
      </c>
      <c r="I102" s="7"/>
      <c r="J102" s="9" t="s">
        <v>34</v>
      </c>
      <c r="K102" s="9" t="s">
        <v>34</v>
      </c>
      <c r="L102" s="9" t="s">
        <v>34</v>
      </c>
      <c r="M102" s="9" t="s">
        <v>603</v>
      </c>
      <c r="N102" s="9" t="s">
        <v>198</v>
      </c>
      <c r="O102" s="9" t="s">
        <v>40</v>
      </c>
      <c r="P102" s="9" t="s">
        <v>43</v>
      </c>
      <c r="Q102" s="9" t="s">
        <v>245</v>
      </c>
      <c r="R102" s="9" t="s">
        <v>35</v>
      </c>
      <c r="S102" s="9" t="s">
        <v>31</v>
      </c>
      <c r="T102" s="9" t="s">
        <v>221</v>
      </c>
      <c r="U102" s="9" t="s">
        <v>224</v>
      </c>
      <c r="V102" s="9" t="s">
        <v>221</v>
      </c>
      <c r="W102" s="9" t="s">
        <v>225</v>
      </c>
      <c r="X102" s="9" t="s">
        <v>226</v>
      </c>
      <c r="Y102" s="9" t="s">
        <v>31</v>
      </c>
      <c r="Z102" s="9" t="s">
        <v>223</v>
      </c>
      <c r="AA102" s="2">
        <v>42359</v>
      </c>
      <c r="AB102" s="2">
        <v>42359</v>
      </c>
      <c r="AC102" s="11">
        <v>233.63</v>
      </c>
      <c r="AD102" s="11">
        <v>84767</v>
      </c>
    </row>
    <row r="103" spans="1:30" x14ac:dyDescent="0.3">
      <c r="A103" s="6" t="s">
        <v>177</v>
      </c>
      <c r="B103" s="6" t="s">
        <v>178</v>
      </c>
      <c r="C103" s="6" t="s">
        <v>993</v>
      </c>
      <c r="D103" s="7">
        <v>44031</v>
      </c>
      <c r="E103" s="6" t="s">
        <v>60</v>
      </c>
      <c r="F103" s="8">
        <v>25000</v>
      </c>
      <c r="G103" s="7" t="s">
        <v>1023</v>
      </c>
      <c r="H103" s="8">
        <v>48</v>
      </c>
      <c r="I103" s="7"/>
      <c r="J103" s="9" t="s">
        <v>45</v>
      </c>
      <c r="K103" s="9" t="s">
        <v>45</v>
      </c>
      <c r="L103" s="9" t="s">
        <v>45</v>
      </c>
      <c r="M103" s="9" t="s">
        <v>820</v>
      </c>
      <c r="N103" s="9" t="s">
        <v>39</v>
      </c>
      <c r="O103" s="9" t="s">
        <v>40</v>
      </c>
      <c r="P103" s="9" t="s">
        <v>53</v>
      </c>
      <c r="Q103" s="9" t="s">
        <v>179</v>
      </c>
      <c r="R103" s="9" t="s">
        <v>35</v>
      </c>
      <c r="S103" s="9" t="s">
        <v>190</v>
      </c>
      <c r="T103" s="9" t="s">
        <v>177</v>
      </c>
      <c r="U103" s="9" t="s">
        <v>180</v>
      </c>
      <c r="V103" s="9" t="s">
        <v>181</v>
      </c>
      <c r="W103" s="9" t="s">
        <v>182</v>
      </c>
      <c r="X103" s="9" t="s">
        <v>183</v>
      </c>
      <c r="Y103" s="9" t="s">
        <v>31</v>
      </c>
      <c r="Z103" s="9" t="s">
        <v>223</v>
      </c>
      <c r="AA103" s="2">
        <v>42570</v>
      </c>
      <c r="AB103" s="2">
        <v>42570</v>
      </c>
      <c r="AC103" s="11">
        <v>354.74</v>
      </c>
      <c r="AD103" s="11">
        <v>56284</v>
      </c>
    </row>
    <row r="104" spans="1:30" x14ac:dyDescent="0.3">
      <c r="A104" s="6" t="s">
        <v>177</v>
      </c>
      <c r="B104" s="6" t="s">
        <v>178</v>
      </c>
      <c r="C104" s="6" t="s">
        <v>993</v>
      </c>
      <c r="D104" s="7">
        <v>44066</v>
      </c>
      <c r="E104" s="6" t="s">
        <v>213</v>
      </c>
      <c r="F104" s="8">
        <v>25000</v>
      </c>
      <c r="G104" s="7" t="s">
        <v>1025</v>
      </c>
      <c r="H104" s="8">
        <v>48</v>
      </c>
      <c r="I104" s="7"/>
      <c r="J104" s="9" t="s">
        <v>45</v>
      </c>
      <c r="K104" s="9" t="s">
        <v>34</v>
      </c>
      <c r="L104" s="9" t="s">
        <v>34</v>
      </c>
      <c r="M104" s="9" t="s">
        <v>908</v>
      </c>
      <c r="N104" s="9" t="s">
        <v>39</v>
      </c>
      <c r="O104" s="9" t="s">
        <v>40</v>
      </c>
      <c r="P104" s="9" t="s">
        <v>53</v>
      </c>
      <c r="Q104" s="9" t="s">
        <v>209</v>
      </c>
      <c r="R104" s="9" t="s">
        <v>35</v>
      </c>
      <c r="S104" s="9" t="s">
        <v>31</v>
      </c>
      <c r="T104" s="9" t="s">
        <v>177</v>
      </c>
      <c r="U104" s="9" t="s">
        <v>180</v>
      </c>
      <c r="V104" s="9" t="s">
        <v>181</v>
      </c>
      <c r="W104" s="9" t="s">
        <v>182</v>
      </c>
      <c r="X104" s="9" t="s">
        <v>183</v>
      </c>
      <c r="Y104" s="9" t="s">
        <v>31</v>
      </c>
      <c r="Z104" s="9" t="s">
        <v>223</v>
      </c>
      <c r="AA104" s="2">
        <v>42605</v>
      </c>
      <c r="AB104" s="2">
        <v>42605</v>
      </c>
      <c r="AC104" s="11">
        <v>333.78</v>
      </c>
      <c r="AD104" s="11">
        <v>79992</v>
      </c>
    </row>
    <row r="105" spans="1:30" x14ac:dyDescent="0.3">
      <c r="A105" s="6" t="s">
        <v>221</v>
      </c>
      <c r="B105" s="6" t="s">
        <v>222</v>
      </c>
      <c r="C105" s="6" t="s">
        <v>982</v>
      </c>
      <c r="D105" s="7">
        <v>43999</v>
      </c>
      <c r="E105" s="6" t="s">
        <v>49</v>
      </c>
      <c r="F105" s="8">
        <v>25000</v>
      </c>
      <c r="G105" s="7" t="s">
        <v>1024</v>
      </c>
      <c r="H105" s="8">
        <v>48</v>
      </c>
      <c r="I105" s="7"/>
      <c r="J105" s="9" t="s">
        <v>45</v>
      </c>
      <c r="K105" s="9" t="s">
        <v>45</v>
      </c>
      <c r="L105" s="9" t="s">
        <v>34</v>
      </c>
      <c r="M105" s="9" t="s">
        <v>932</v>
      </c>
      <c r="N105" s="9" t="s">
        <v>39</v>
      </c>
      <c r="O105" s="9" t="s">
        <v>40</v>
      </c>
      <c r="P105" s="9" t="s">
        <v>43</v>
      </c>
      <c r="Q105" s="9" t="s">
        <v>44</v>
      </c>
      <c r="R105" s="9" t="s">
        <v>35</v>
      </c>
      <c r="S105" s="9" t="s">
        <v>31</v>
      </c>
      <c r="T105" s="9" t="s">
        <v>221</v>
      </c>
      <c r="U105" s="9" t="s">
        <v>224</v>
      </c>
      <c r="V105" s="9" t="s">
        <v>221</v>
      </c>
      <c r="W105" s="9" t="s">
        <v>225</v>
      </c>
      <c r="X105" s="9" t="s">
        <v>226</v>
      </c>
      <c r="Y105" s="9" t="s">
        <v>31</v>
      </c>
      <c r="Z105" s="9" t="s">
        <v>223</v>
      </c>
      <c r="AA105" s="2">
        <v>42538</v>
      </c>
      <c r="AB105" s="2">
        <v>42538</v>
      </c>
      <c r="AC105" s="11">
        <v>222.85</v>
      </c>
      <c r="AD105" s="11">
        <v>60864</v>
      </c>
    </row>
    <row r="106" spans="1:30" x14ac:dyDescent="0.3">
      <c r="A106" s="6" t="s">
        <v>41</v>
      </c>
      <c r="B106" s="6" t="s">
        <v>42</v>
      </c>
      <c r="C106" s="6" t="s">
        <v>989</v>
      </c>
      <c r="D106" s="7">
        <v>44158</v>
      </c>
      <c r="E106" s="6" t="s">
        <v>49</v>
      </c>
      <c r="F106" s="8">
        <v>25000</v>
      </c>
      <c r="G106" s="7" t="s">
        <v>1023</v>
      </c>
      <c r="H106" s="8">
        <v>48</v>
      </c>
      <c r="I106" s="7"/>
      <c r="J106" s="9" t="s">
        <v>45</v>
      </c>
      <c r="K106" s="9" t="s">
        <v>45</v>
      </c>
      <c r="L106" s="9" t="s">
        <v>45</v>
      </c>
      <c r="M106" s="9" t="s">
        <v>845</v>
      </c>
      <c r="N106" s="9" t="s">
        <v>39</v>
      </c>
      <c r="O106" s="9" t="s">
        <v>40</v>
      </c>
      <c r="P106" s="9" t="s">
        <v>43</v>
      </c>
      <c r="Q106" s="9" t="s">
        <v>44</v>
      </c>
      <c r="R106" s="9" t="s">
        <v>35</v>
      </c>
      <c r="S106" s="9" t="s">
        <v>31</v>
      </c>
      <c r="T106" s="9" t="s">
        <v>41</v>
      </c>
      <c r="U106" s="9" t="s">
        <v>63</v>
      </c>
      <c r="V106" s="9" t="s">
        <v>63</v>
      </c>
      <c r="W106" s="9" t="s">
        <v>47</v>
      </c>
      <c r="X106" s="9" t="s">
        <v>64</v>
      </c>
      <c r="Y106" s="9" t="s">
        <v>31</v>
      </c>
      <c r="Z106" s="9" t="s">
        <v>1059</v>
      </c>
      <c r="AA106" s="2">
        <v>42697</v>
      </c>
      <c r="AB106" s="2">
        <v>42697</v>
      </c>
      <c r="AC106" s="11">
        <v>196.33</v>
      </c>
      <c r="AD106" s="11">
        <v>85850</v>
      </c>
    </row>
    <row r="107" spans="1:30" x14ac:dyDescent="0.3">
      <c r="A107" s="6" t="s">
        <v>41</v>
      </c>
      <c r="B107" s="6" t="s">
        <v>42</v>
      </c>
      <c r="C107" s="6" t="s">
        <v>989</v>
      </c>
      <c r="D107" s="7">
        <v>43906</v>
      </c>
      <c r="E107" s="6" t="s">
        <v>49</v>
      </c>
      <c r="F107" s="8">
        <v>25000</v>
      </c>
      <c r="G107" s="7" t="s">
        <v>1025</v>
      </c>
      <c r="H107" s="8">
        <v>48</v>
      </c>
      <c r="I107" s="7"/>
      <c r="J107" s="9" t="s">
        <v>45</v>
      </c>
      <c r="K107" s="9" t="s">
        <v>34</v>
      </c>
      <c r="L107" s="9" t="s">
        <v>34</v>
      </c>
      <c r="M107" s="9" t="s">
        <v>366</v>
      </c>
      <c r="N107" s="9" t="s">
        <v>39</v>
      </c>
      <c r="O107" s="9" t="s">
        <v>40</v>
      </c>
      <c r="P107" s="9" t="s">
        <v>43</v>
      </c>
      <c r="Q107" s="9" t="s">
        <v>44</v>
      </c>
      <c r="R107" s="9" t="s">
        <v>35</v>
      </c>
      <c r="S107" s="9" t="s">
        <v>31</v>
      </c>
      <c r="T107" s="9" t="s">
        <v>41</v>
      </c>
      <c r="U107" s="9" t="s">
        <v>367</v>
      </c>
      <c r="V107" s="9" t="s">
        <v>368</v>
      </c>
      <c r="W107" s="9" t="s">
        <v>72</v>
      </c>
      <c r="X107" s="9" t="s">
        <v>73</v>
      </c>
      <c r="Y107" s="9" t="s">
        <v>31</v>
      </c>
      <c r="Z107" s="9" t="s">
        <v>369</v>
      </c>
      <c r="AA107" s="2">
        <v>42445</v>
      </c>
      <c r="AB107" s="2">
        <v>42445</v>
      </c>
      <c r="AC107" s="11">
        <v>215</v>
      </c>
      <c r="AD107" s="11">
        <v>56740</v>
      </c>
    </row>
    <row r="108" spans="1:30" x14ac:dyDescent="0.3">
      <c r="A108" s="6" t="s">
        <v>83</v>
      </c>
      <c r="B108" s="6" t="s">
        <v>84</v>
      </c>
      <c r="C108" s="6" t="s">
        <v>1007</v>
      </c>
      <c r="D108" s="7">
        <v>43906</v>
      </c>
      <c r="E108" s="6" t="s">
        <v>49</v>
      </c>
      <c r="F108" s="8">
        <v>30000</v>
      </c>
      <c r="G108" s="7" t="s">
        <v>1023</v>
      </c>
      <c r="H108" s="8">
        <v>48</v>
      </c>
      <c r="I108" s="7"/>
      <c r="J108" s="9" t="s">
        <v>45</v>
      </c>
      <c r="K108" s="9" t="s">
        <v>45</v>
      </c>
      <c r="L108" s="9" t="s">
        <v>45</v>
      </c>
      <c r="M108" s="9" t="s">
        <v>82</v>
      </c>
      <c r="N108" s="9" t="s">
        <v>39</v>
      </c>
      <c r="O108" s="9" t="s">
        <v>40</v>
      </c>
      <c r="P108" s="9" t="s">
        <v>43</v>
      </c>
      <c r="Q108" s="9" t="s">
        <v>44</v>
      </c>
      <c r="R108" s="9" t="s">
        <v>35</v>
      </c>
      <c r="S108" s="9" t="s">
        <v>31</v>
      </c>
      <c r="T108" s="9" t="s">
        <v>83</v>
      </c>
      <c r="U108" s="9" t="s">
        <v>85</v>
      </c>
      <c r="V108" s="9" t="s">
        <v>85</v>
      </c>
      <c r="W108" s="9" t="s">
        <v>47</v>
      </c>
      <c r="X108" s="9" t="s">
        <v>86</v>
      </c>
      <c r="Y108" s="9" t="s">
        <v>31</v>
      </c>
      <c r="Z108" s="9" t="s">
        <v>1051</v>
      </c>
      <c r="AA108" s="2">
        <v>42445</v>
      </c>
      <c r="AB108" s="2">
        <v>42445</v>
      </c>
      <c r="AC108" s="11">
        <v>235.23</v>
      </c>
      <c r="AD108" s="11">
        <v>131052</v>
      </c>
    </row>
    <row r="109" spans="1:30" x14ac:dyDescent="0.3">
      <c r="A109" s="6" t="s">
        <v>83</v>
      </c>
      <c r="B109" s="6" t="s">
        <v>84</v>
      </c>
      <c r="C109" s="6" t="s">
        <v>1007</v>
      </c>
      <c r="D109" s="7">
        <v>44100</v>
      </c>
      <c r="E109" s="6" t="s">
        <v>523</v>
      </c>
      <c r="F109" s="8">
        <v>15000</v>
      </c>
      <c r="G109" s="7" t="s">
        <v>1019</v>
      </c>
      <c r="H109" s="8">
        <v>48</v>
      </c>
      <c r="I109" s="7"/>
      <c r="J109" s="9" t="s">
        <v>34</v>
      </c>
      <c r="K109" s="9" t="s">
        <v>34</v>
      </c>
      <c r="L109" s="9" t="s">
        <v>34</v>
      </c>
      <c r="M109" s="9" t="s">
        <v>708</v>
      </c>
      <c r="N109" s="9" t="s">
        <v>39</v>
      </c>
      <c r="O109" s="9" t="s">
        <v>40</v>
      </c>
      <c r="P109" s="9" t="s">
        <v>43</v>
      </c>
      <c r="Q109" s="9" t="s">
        <v>709</v>
      </c>
      <c r="R109" s="9" t="s">
        <v>35</v>
      </c>
      <c r="S109" s="9" t="s">
        <v>31</v>
      </c>
      <c r="T109" s="9" t="s">
        <v>83</v>
      </c>
      <c r="U109" s="9" t="s">
        <v>489</v>
      </c>
      <c r="V109" s="9" t="s">
        <v>490</v>
      </c>
      <c r="W109" s="9" t="s">
        <v>237</v>
      </c>
      <c r="X109" s="9" t="s">
        <v>491</v>
      </c>
      <c r="Y109" s="9" t="s">
        <v>31</v>
      </c>
      <c r="Z109" s="9" t="s">
        <v>488</v>
      </c>
      <c r="AA109" s="2">
        <v>42639</v>
      </c>
      <c r="AB109" s="2">
        <v>42639</v>
      </c>
      <c r="AC109" s="11">
        <v>205.98</v>
      </c>
      <c r="AD109" s="11">
        <v>29290</v>
      </c>
    </row>
    <row r="110" spans="1:30" x14ac:dyDescent="0.3">
      <c r="A110" s="6" t="s">
        <v>41</v>
      </c>
      <c r="B110" s="6" t="s">
        <v>42</v>
      </c>
      <c r="C110" s="6" t="s">
        <v>989</v>
      </c>
      <c r="D110" s="7">
        <v>44196</v>
      </c>
      <c r="E110" s="6" t="s">
        <v>523</v>
      </c>
      <c r="F110" s="8">
        <v>25000</v>
      </c>
      <c r="G110" s="7" t="s">
        <v>1026</v>
      </c>
      <c r="H110" s="8">
        <v>48</v>
      </c>
      <c r="I110" s="7"/>
      <c r="J110" s="9" t="s">
        <v>45</v>
      </c>
      <c r="K110" s="9" t="s">
        <v>34</v>
      </c>
      <c r="L110" s="9" t="s">
        <v>45</v>
      </c>
      <c r="M110" s="9" t="s">
        <v>315</v>
      </c>
      <c r="N110" s="9" t="s">
        <v>39</v>
      </c>
      <c r="O110" s="9" t="s">
        <v>40</v>
      </c>
      <c r="P110" s="9" t="s">
        <v>43</v>
      </c>
      <c r="Q110" s="9" t="s">
        <v>316</v>
      </c>
      <c r="R110" s="9" t="s">
        <v>35</v>
      </c>
      <c r="S110" s="9" t="s">
        <v>31</v>
      </c>
      <c r="T110" s="9" t="s">
        <v>41</v>
      </c>
      <c r="U110" s="9" t="s">
        <v>317</v>
      </c>
      <c r="V110" s="9" t="s">
        <v>317</v>
      </c>
      <c r="W110" s="9" t="s">
        <v>47</v>
      </c>
      <c r="X110" s="9" t="s">
        <v>318</v>
      </c>
      <c r="Y110" s="9" t="s">
        <v>31</v>
      </c>
      <c r="Z110" s="9" t="s">
        <v>135</v>
      </c>
      <c r="AA110" s="2">
        <v>42745</v>
      </c>
      <c r="AB110" s="2">
        <v>42745</v>
      </c>
      <c r="AC110" s="11">
        <v>289.39</v>
      </c>
      <c r="AD110" s="11">
        <v>52043</v>
      </c>
    </row>
    <row r="111" spans="1:30" x14ac:dyDescent="0.3">
      <c r="A111" s="6" t="s">
        <v>596</v>
      </c>
      <c r="B111" s="6" t="s">
        <v>597</v>
      </c>
      <c r="C111" s="6" t="s">
        <v>998</v>
      </c>
      <c r="D111" s="7">
        <v>43831</v>
      </c>
      <c r="E111" s="6" t="s">
        <v>49</v>
      </c>
      <c r="F111" s="8">
        <v>25000</v>
      </c>
      <c r="G111" s="7" t="s">
        <v>1023</v>
      </c>
      <c r="H111" s="8">
        <v>48</v>
      </c>
      <c r="I111" s="7"/>
      <c r="J111" s="9" t="s">
        <v>45</v>
      </c>
      <c r="K111" s="9" t="s">
        <v>45</v>
      </c>
      <c r="L111" s="9" t="s">
        <v>45</v>
      </c>
      <c r="M111" s="9" t="s">
        <v>595</v>
      </c>
      <c r="N111" s="9" t="s">
        <v>198</v>
      </c>
      <c r="O111" s="9" t="s">
        <v>40</v>
      </c>
      <c r="P111" s="9" t="s">
        <v>43</v>
      </c>
      <c r="Q111" s="9" t="s">
        <v>44</v>
      </c>
      <c r="R111" s="9" t="s">
        <v>35</v>
      </c>
      <c r="S111" s="9" t="s">
        <v>31</v>
      </c>
      <c r="T111" s="9" t="s">
        <v>596</v>
      </c>
      <c r="U111" s="9" t="s">
        <v>598</v>
      </c>
      <c r="V111" s="9" t="s">
        <v>596</v>
      </c>
      <c r="W111" s="9" t="s">
        <v>47</v>
      </c>
      <c r="X111" s="9" t="s">
        <v>599</v>
      </c>
      <c r="Y111" s="9" t="s">
        <v>31</v>
      </c>
      <c r="Z111" s="9" t="s">
        <v>135</v>
      </c>
      <c r="AA111" s="2">
        <v>42268</v>
      </c>
      <c r="AB111" s="2">
        <v>42268</v>
      </c>
      <c r="AC111" s="11">
        <v>284.94</v>
      </c>
      <c r="AD111" s="11">
        <v>121588</v>
      </c>
    </row>
    <row r="112" spans="1:30" x14ac:dyDescent="0.3">
      <c r="A112" s="6" t="s">
        <v>41</v>
      </c>
      <c r="B112" s="6" t="s">
        <v>42</v>
      </c>
      <c r="C112" s="6" t="s">
        <v>989</v>
      </c>
      <c r="D112" s="7">
        <v>44045</v>
      </c>
      <c r="E112" s="6" t="s">
        <v>60</v>
      </c>
      <c r="F112" s="8">
        <v>35000</v>
      </c>
      <c r="G112" s="7" t="s">
        <v>1024</v>
      </c>
      <c r="H112" s="8">
        <v>48</v>
      </c>
      <c r="I112" s="7"/>
      <c r="J112" s="9" t="s">
        <v>45</v>
      </c>
      <c r="K112" s="9" t="s">
        <v>45</v>
      </c>
      <c r="L112" s="9" t="s">
        <v>34</v>
      </c>
      <c r="M112" s="9" t="s">
        <v>158</v>
      </c>
      <c r="N112" s="9" t="s">
        <v>39</v>
      </c>
      <c r="O112" s="9" t="s">
        <v>40</v>
      </c>
      <c r="P112" s="9" t="s">
        <v>53</v>
      </c>
      <c r="Q112" s="9" t="s">
        <v>161</v>
      </c>
      <c r="R112" s="9" t="s">
        <v>35</v>
      </c>
      <c r="S112" s="9" t="s">
        <v>31</v>
      </c>
      <c r="T112" s="9" t="s">
        <v>41</v>
      </c>
      <c r="U112" s="9" t="s">
        <v>162</v>
      </c>
      <c r="V112" s="9" t="s">
        <v>163</v>
      </c>
      <c r="W112" s="9" t="s">
        <v>164</v>
      </c>
      <c r="X112" s="9" t="s">
        <v>165</v>
      </c>
      <c r="Y112" s="9" t="s">
        <v>31</v>
      </c>
      <c r="Z112" s="9" t="s">
        <v>135</v>
      </c>
      <c r="AA112" s="2">
        <v>42584</v>
      </c>
      <c r="AB112" s="2">
        <v>42584</v>
      </c>
      <c r="AC112" s="11">
        <v>402.52</v>
      </c>
      <c r="AD112" s="11">
        <v>81275</v>
      </c>
    </row>
    <row r="113" spans="1:30" x14ac:dyDescent="0.3">
      <c r="A113" s="6" t="s">
        <v>41</v>
      </c>
      <c r="B113" s="6" t="s">
        <v>42</v>
      </c>
      <c r="C113" s="6" t="s">
        <v>989</v>
      </c>
      <c r="D113" s="7">
        <v>44089</v>
      </c>
      <c r="E113" s="6" t="s">
        <v>1017</v>
      </c>
      <c r="F113" s="8">
        <v>35000</v>
      </c>
      <c r="G113" s="7" t="s">
        <v>1022</v>
      </c>
      <c r="H113" s="8">
        <v>48</v>
      </c>
      <c r="I113" s="7"/>
      <c r="J113" s="9" t="s">
        <v>34</v>
      </c>
      <c r="K113" s="9" t="s">
        <v>45</v>
      </c>
      <c r="L113" s="9" t="s">
        <v>34</v>
      </c>
      <c r="M113" s="9" t="s">
        <v>888</v>
      </c>
      <c r="N113" s="9" t="s">
        <v>39</v>
      </c>
      <c r="O113" s="9" t="s">
        <v>40</v>
      </c>
      <c r="P113" s="9" t="s">
        <v>486</v>
      </c>
      <c r="Q113" s="9" t="s">
        <v>980</v>
      </c>
      <c r="R113" s="9" t="s">
        <v>35</v>
      </c>
      <c r="S113" s="9" t="s">
        <v>889</v>
      </c>
      <c r="T113" s="9" t="s">
        <v>41</v>
      </c>
      <c r="U113" s="9" t="s">
        <v>162</v>
      </c>
      <c r="V113" s="9" t="s">
        <v>163</v>
      </c>
      <c r="W113" s="9" t="s">
        <v>164</v>
      </c>
      <c r="X113" s="9" t="s">
        <v>165</v>
      </c>
      <c r="Y113" s="9" t="s">
        <v>31</v>
      </c>
      <c r="Z113" s="9" t="s">
        <v>135</v>
      </c>
      <c r="AA113" s="2">
        <v>42628</v>
      </c>
      <c r="AB113" s="2">
        <v>42628</v>
      </c>
      <c r="AC113" s="11">
        <v>576.26</v>
      </c>
      <c r="AD113" s="11">
        <v>66249</v>
      </c>
    </row>
    <row r="114" spans="1:30" x14ac:dyDescent="0.3">
      <c r="A114" s="6" t="s">
        <v>41</v>
      </c>
      <c r="B114" s="6" t="s">
        <v>42</v>
      </c>
      <c r="C114" s="6" t="s">
        <v>989</v>
      </c>
      <c r="D114" s="7">
        <v>43971</v>
      </c>
      <c r="E114" s="6" t="s">
        <v>60</v>
      </c>
      <c r="F114" s="8">
        <v>35000</v>
      </c>
      <c r="G114" s="7" t="s">
        <v>1025</v>
      </c>
      <c r="H114" s="8">
        <v>48</v>
      </c>
      <c r="I114" s="7"/>
      <c r="J114" s="9" t="s">
        <v>45</v>
      </c>
      <c r="K114" s="9" t="s">
        <v>34</v>
      </c>
      <c r="L114" s="9" t="s">
        <v>34</v>
      </c>
      <c r="M114" s="9" t="s">
        <v>899</v>
      </c>
      <c r="N114" s="9" t="s">
        <v>39</v>
      </c>
      <c r="O114" s="9" t="s">
        <v>40</v>
      </c>
      <c r="P114" s="9" t="s">
        <v>53</v>
      </c>
      <c r="Q114" s="9" t="s">
        <v>161</v>
      </c>
      <c r="R114" s="9" t="s">
        <v>35</v>
      </c>
      <c r="S114" s="9" t="s">
        <v>31</v>
      </c>
      <c r="T114" s="9" t="s">
        <v>41</v>
      </c>
      <c r="U114" s="9" t="s">
        <v>162</v>
      </c>
      <c r="V114" s="9" t="s">
        <v>163</v>
      </c>
      <c r="W114" s="9" t="s">
        <v>164</v>
      </c>
      <c r="X114" s="9" t="s">
        <v>165</v>
      </c>
      <c r="Y114" s="9" t="s">
        <v>633</v>
      </c>
      <c r="Z114" s="9" t="s">
        <v>135</v>
      </c>
      <c r="AA114" s="2">
        <v>42510</v>
      </c>
      <c r="AB114" s="2">
        <v>42510</v>
      </c>
      <c r="AC114" s="11">
        <v>238.68</v>
      </c>
      <c r="AD114" s="11">
        <v>76387</v>
      </c>
    </row>
    <row r="115" spans="1:30" x14ac:dyDescent="0.3">
      <c r="A115" s="6" t="s">
        <v>127</v>
      </c>
      <c r="B115" s="6" t="s">
        <v>128</v>
      </c>
      <c r="C115" s="6" t="s">
        <v>986</v>
      </c>
      <c r="D115" s="7">
        <v>43831</v>
      </c>
      <c r="E115" s="6" t="s">
        <v>792</v>
      </c>
      <c r="F115" s="8">
        <v>50000</v>
      </c>
      <c r="G115" s="7" t="s">
        <v>1019</v>
      </c>
      <c r="H115" s="8">
        <v>60</v>
      </c>
      <c r="I115" s="7"/>
      <c r="J115" s="9" t="s">
        <v>34</v>
      </c>
      <c r="K115" s="9" t="s">
        <v>34</v>
      </c>
      <c r="L115" s="9" t="s">
        <v>34</v>
      </c>
      <c r="M115" s="9" t="s">
        <v>786</v>
      </c>
      <c r="N115" s="9" t="s">
        <v>39</v>
      </c>
      <c r="O115" s="9" t="s">
        <v>40</v>
      </c>
      <c r="P115" s="9" t="s">
        <v>787</v>
      </c>
      <c r="Q115" s="9" t="s">
        <v>788</v>
      </c>
      <c r="R115" s="9" t="s">
        <v>35</v>
      </c>
      <c r="S115" s="9" t="s">
        <v>31</v>
      </c>
      <c r="T115" s="9" t="s">
        <v>127</v>
      </c>
      <c r="U115" s="9" t="s">
        <v>789</v>
      </c>
      <c r="V115" s="9" t="s">
        <v>790</v>
      </c>
      <c r="W115" s="9" t="s">
        <v>92</v>
      </c>
      <c r="X115" s="9" t="s">
        <v>481</v>
      </c>
      <c r="Y115" s="9" t="s">
        <v>31</v>
      </c>
      <c r="Z115" s="9" t="s">
        <v>791</v>
      </c>
      <c r="AA115" s="2">
        <v>41941</v>
      </c>
      <c r="AB115" s="2">
        <v>41941</v>
      </c>
      <c r="AC115" s="11">
        <v>496.87</v>
      </c>
      <c r="AD115" s="11">
        <v>33315</v>
      </c>
    </row>
    <row r="116" spans="1:30" x14ac:dyDescent="0.3">
      <c r="A116" s="6" t="s">
        <v>41</v>
      </c>
      <c r="B116" s="6" t="s">
        <v>42</v>
      </c>
      <c r="C116" s="6" t="s">
        <v>989</v>
      </c>
      <c r="D116" s="7">
        <v>44031</v>
      </c>
      <c r="E116" s="6" t="s">
        <v>49</v>
      </c>
      <c r="F116" s="8">
        <v>25000</v>
      </c>
      <c r="G116" s="7" t="s">
        <v>1023</v>
      </c>
      <c r="H116" s="8">
        <v>48</v>
      </c>
      <c r="I116" s="7"/>
      <c r="J116" s="9" t="s">
        <v>45</v>
      </c>
      <c r="K116" s="9" t="s">
        <v>45</v>
      </c>
      <c r="L116" s="9" t="s">
        <v>45</v>
      </c>
      <c r="M116" s="9" t="s">
        <v>38</v>
      </c>
      <c r="N116" s="9" t="s">
        <v>39</v>
      </c>
      <c r="O116" s="9" t="s">
        <v>40</v>
      </c>
      <c r="P116" s="9" t="s">
        <v>43</v>
      </c>
      <c r="Q116" s="9" t="s">
        <v>44</v>
      </c>
      <c r="R116" s="9" t="s">
        <v>35</v>
      </c>
      <c r="S116" s="9" t="s">
        <v>31</v>
      </c>
      <c r="T116" s="9" t="s">
        <v>41</v>
      </c>
      <c r="U116" s="9" t="s">
        <v>46</v>
      </c>
      <c r="V116" s="9" t="s">
        <v>46</v>
      </c>
      <c r="W116" s="9" t="s">
        <v>47</v>
      </c>
      <c r="X116" s="9" t="s">
        <v>48</v>
      </c>
      <c r="Y116" s="9" t="s">
        <v>31</v>
      </c>
      <c r="Z116" s="9" t="s">
        <v>1045</v>
      </c>
      <c r="AA116" s="2">
        <v>42570</v>
      </c>
      <c r="AB116" s="2">
        <v>42570</v>
      </c>
      <c r="AC116" s="11">
        <v>196.33</v>
      </c>
      <c r="AD116" s="11">
        <v>77384</v>
      </c>
    </row>
    <row r="117" spans="1:30" x14ac:dyDescent="0.3">
      <c r="A117" s="6" t="s">
        <v>41</v>
      </c>
      <c r="B117" s="6" t="s">
        <v>42</v>
      </c>
      <c r="C117" s="6" t="s">
        <v>989</v>
      </c>
      <c r="D117" s="7">
        <v>44170</v>
      </c>
      <c r="E117" s="6" t="s">
        <v>49</v>
      </c>
      <c r="F117" s="8">
        <v>25000</v>
      </c>
      <c r="G117" s="7" t="s">
        <v>1023</v>
      </c>
      <c r="H117" s="8">
        <v>48</v>
      </c>
      <c r="I117" s="7"/>
      <c r="J117" s="9" t="s">
        <v>45</v>
      </c>
      <c r="K117" s="9" t="s">
        <v>45</v>
      </c>
      <c r="L117" s="9" t="s">
        <v>45</v>
      </c>
      <c r="M117" s="9" t="s">
        <v>647</v>
      </c>
      <c r="N117" s="9" t="s">
        <v>39</v>
      </c>
      <c r="O117" s="9" t="s">
        <v>40</v>
      </c>
      <c r="P117" s="9" t="s">
        <v>43</v>
      </c>
      <c r="Q117" s="9" t="s">
        <v>44</v>
      </c>
      <c r="R117" s="9" t="s">
        <v>35</v>
      </c>
      <c r="S117" s="9" t="s">
        <v>31</v>
      </c>
      <c r="T117" s="9" t="s">
        <v>41</v>
      </c>
      <c r="U117" s="9" t="s">
        <v>648</v>
      </c>
      <c r="V117" s="9" t="s">
        <v>648</v>
      </c>
      <c r="W117" s="9" t="s">
        <v>47</v>
      </c>
      <c r="X117" s="9" t="s">
        <v>649</v>
      </c>
      <c r="Y117" s="9" t="s">
        <v>31</v>
      </c>
      <c r="Z117" s="9" t="s">
        <v>1045</v>
      </c>
      <c r="AA117" s="2">
        <v>42709</v>
      </c>
      <c r="AB117" s="2">
        <v>42709</v>
      </c>
      <c r="AC117" s="11">
        <v>196.33</v>
      </c>
      <c r="AD117" s="11">
        <v>808</v>
      </c>
    </row>
    <row r="118" spans="1:30" x14ac:dyDescent="0.3">
      <c r="A118" s="6" t="s">
        <v>83</v>
      </c>
      <c r="B118" s="6" t="s">
        <v>84</v>
      </c>
      <c r="C118" s="6" t="s">
        <v>1007</v>
      </c>
      <c r="D118" s="7">
        <v>43984</v>
      </c>
      <c r="E118" s="6" t="s">
        <v>125</v>
      </c>
      <c r="F118" s="8">
        <v>20000</v>
      </c>
      <c r="G118" s="7" t="s">
        <v>1019</v>
      </c>
      <c r="H118" s="8">
        <v>48</v>
      </c>
      <c r="I118" s="7"/>
      <c r="J118" s="9" t="s">
        <v>34</v>
      </c>
      <c r="K118" s="9" t="s">
        <v>34</v>
      </c>
      <c r="L118" s="9" t="s">
        <v>34</v>
      </c>
      <c r="M118" s="9" t="s">
        <v>737</v>
      </c>
      <c r="N118" s="9" t="s">
        <v>39</v>
      </c>
      <c r="O118" s="9" t="s">
        <v>40</v>
      </c>
      <c r="P118" s="9" t="s">
        <v>43</v>
      </c>
      <c r="Q118" s="9" t="s">
        <v>738</v>
      </c>
      <c r="R118" s="9" t="s">
        <v>35</v>
      </c>
      <c r="S118" s="9" t="s">
        <v>31</v>
      </c>
      <c r="T118" s="9" t="s">
        <v>83</v>
      </c>
      <c r="U118" s="9" t="s">
        <v>739</v>
      </c>
      <c r="V118" s="9" t="s">
        <v>739</v>
      </c>
      <c r="W118" s="9" t="s">
        <v>237</v>
      </c>
      <c r="X118" s="9" t="s">
        <v>31</v>
      </c>
      <c r="Y118" s="9" t="s">
        <v>31</v>
      </c>
      <c r="Z118" s="9" t="s">
        <v>1045</v>
      </c>
      <c r="AA118" s="2">
        <v>42888</v>
      </c>
      <c r="AB118" s="2">
        <v>42888</v>
      </c>
      <c r="AC118" s="11">
        <v>322.29000000000002</v>
      </c>
      <c r="AD118" s="11">
        <v>39209</v>
      </c>
    </row>
    <row r="119" spans="1:30" x14ac:dyDescent="0.3">
      <c r="A119" s="6" t="s">
        <v>41</v>
      </c>
      <c r="B119" s="6" t="s">
        <v>42</v>
      </c>
      <c r="C119" s="6" t="s">
        <v>989</v>
      </c>
      <c r="D119" s="7">
        <v>43988</v>
      </c>
      <c r="E119" s="6" t="s">
        <v>125</v>
      </c>
      <c r="F119" s="8">
        <v>25000</v>
      </c>
      <c r="G119" s="7" t="s">
        <v>1019</v>
      </c>
      <c r="H119" s="8">
        <v>48</v>
      </c>
      <c r="I119" s="7"/>
      <c r="J119" s="9" t="s">
        <v>34</v>
      </c>
      <c r="K119" s="9" t="s">
        <v>34</v>
      </c>
      <c r="L119" s="9" t="s">
        <v>34</v>
      </c>
      <c r="M119" s="9" t="s">
        <v>859</v>
      </c>
      <c r="N119" s="9" t="s">
        <v>39</v>
      </c>
      <c r="O119" s="9" t="s">
        <v>40</v>
      </c>
      <c r="P119" s="9" t="s">
        <v>43</v>
      </c>
      <c r="Q119" s="9" t="s">
        <v>121</v>
      </c>
      <c r="R119" s="9" t="s">
        <v>35</v>
      </c>
      <c r="S119" s="9" t="s">
        <v>31</v>
      </c>
      <c r="T119" s="9" t="s">
        <v>41</v>
      </c>
      <c r="U119" s="9" t="s">
        <v>46</v>
      </c>
      <c r="V119" s="9" t="s">
        <v>46</v>
      </c>
      <c r="W119" s="9" t="s">
        <v>47</v>
      </c>
      <c r="X119" s="9" t="s">
        <v>48</v>
      </c>
      <c r="Y119" s="9" t="s">
        <v>31</v>
      </c>
      <c r="Z119" s="9" t="s">
        <v>1045</v>
      </c>
      <c r="AA119" s="2">
        <v>42527</v>
      </c>
      <c r="AB119" s="2">
        <v>42527</v>
      </c>
      <c r="AC119" s="11">
        <v>193.77</v>
      </c>
      <c r="AD119" s="11">
        <v>48600</v>
      </c>
    </row>
    <row r="120" spans="1:30" x14ac:dyDescent="0.3">
      <c r="A120" s="6" t="s">
        <v>83</v>
      </c>
      <c r="B120" s="6" t="s">
        <v>84</v>
      </c>
      <c r="C120" s="6" t="s">
        <v>1007</v>
      </c>
      <c r="D120" s="7">
        <v>44027</v>
      </c>
      <c r="E120" s="6" t="s">
        <v>49</v>
      </c>
      <c r="F120" s="8">
        <v>25000</v>
      </c>
      <c r="G120" s="7" t="s">
        <v>1025</v>
      </c>
      <c r="H120" s="8">
        <v>48</v>
      </c>
      <c r="I120" s="7"/>
      <c r="J120" s="9" t="s">
        <v>45</v>
      </c>
      <c r="K120" s="9" t="s">
        <v>34</v>
      </c>
      <c r="L120" s="9" t="s">
        <v>34</v>
      </c>
      <c r="M120" s="9" t="s">
        <v>406</v>
      </c>
      <c r="N120" s="9" t="s">
        <v>39</v>
      </c>
      <c r="O120" s="9" t="s">
        <v>40</v>
      </c>
      <c r="P120" s="9" t="s">
        <v>43</v>
      </c>
      <c r="Q120" s="9" t="s">
        <v>44</v>
      </c>
      <c r="R120" s="9" t="s">
        <v>35</v>
      </c>
      <c r="S120" s="9" t="s">
        <v>31</v>
      </c>
      <c r="T120" s="9" t="s">
        <v>83</v>
      </c>
      <c r="U120" s="9" t="s">
        <v>407</v>
      </c>
      <c r="V120" s="9" t="s">
        <v>408</v>
      </c>
      <c r="W120" s="9" t="s">
        <v>72</v>
      </c>
      <c r="X120" s="9" t="s">
        <v>290</v>
      </c>
      <c r="Y120" s="9" t="s">
        <v>31</v>
      </c>
      <c r="Z120" s="9" t="s">
        <v>409</v>
      </c>
      <c r="AA120" s="2">
        <v>42566</v>
      </c>
      <c r="AB120" s="2">
        <v>42566</v>
      </c>
      <c r="AC120" s="11">
        <v>215</v>
      </c>
      <c r="AD120" s="11">
        <v>76950</v>
      </c>
    </row>
    <row r="121" spans="1:30" x14ac:dyDescent="0.3">
      <c r="A121" s="6" t="s">
        <v>83</v>
      </c>
      <c r="B121" s="6" t="s">
        <v>84</v>
      </c>
      <c r="C121" s="6" t="s">
        <v>1007</v>
      </c>
      <c r="D121" s="7">
        <v>44018</v>
      </c>
      <c r="E121" s="6" t="s">
        <v>49</v>
      </c>
      <c r="F121" s="8">
        <v>25000</v>
      </c>
      <c r="G121" s="7" t="s">
        <v>1023</v>
      </c>
      <c r="H121" s="8">
        <v>48</v>
      </c>
      <c r="I121" s="7"/>
      <c r="J121" s="9" t="s">
        <v>45</v>
      </c>
      <c r="K121" s="9" t="s">
        <v>45</v>
      </c>
      <c r="L121" s="9" t="s">
        <v>45</v>
      </c>
      <c r="M121" s="9" t="s">
        <v>554</v>
      </c>
      <c r="N121" s="9" t="s">
        <v>39</v>
      </c>
      <c r="O121" s="9" t="s">
        <v>40</v>
      </c>
      <c r="P121" s="9" t="s">
        <v>43</v>
      </c>
      <c r="Q121" s="9" t="s">
        <v>44</v>
      </c>
      <c r="R121" s="9" t="s">
        <v>35</v>
      </c>
      <c r="S121" s="9" t="s">
        <v>31</v>
      </c>
      <c r="T121" s="9" t="s">
        <v>83</v>
      </c>
      <c r="U121" s="9" t="s">
        <v>555</v>
      </c>
      <c r="V121" s="9" t="s">
        <v>556</v>
      </c>
      <c r="W121" s="9" t="s">
        <v>47</v>
      </c>
      <c r="X121" s="9" t="s">
        <v>395</v>
      </c>
      <c r="Y121" s="9" t="s">
        <v>31</v>
      </c>
      <c r="Z121" s="9" t="s">
        <v>409</v>
      </c>
      <c r="AA121" s="2">
        <v>42557</v>
      </c>
      <c r="AB121" s="2">
        <v>42557</v>
      </c>
      <c r="AC121" s="11">
        <v>196.33</v>
      </c>
      <c r="AD121" s="11">
        <v>49804</v>
      </c>
    </row>
    <row r="122" spans="1:30" x14ac:dyDescent="0.3">
      <c r="A122" s="6" t="s">
        <v>83</v>
      </c>
      <c r="B122" s="6" t="s">
        <v>84</v>
      </c>
      <c r="C122" s="6" t="s">
        <v>1007</v>
      </c>
      <c r="D122" s="7">
        <v>43831</v>
      </c>
      <c r="E122" s="6" t="s">
        <v>49</v>
      </c>
      <c r="F122" s="8">
        <v>25000</v>
      </c>
      <c r="G122" s="7" t="s">
        <v>1023</v>
      </c>
      <c r="H122" s="8">
        <v>48</v>
      </c>
      <c r="I122" s="7"/>
      <c r="J122" s="9" t="s">
        <v>45</v>
      </c>
      <c r="K122" s="9" t="s">
        <v>45</v>
      </c>
      <c r="L122" s="9" t="s">
        <v>45</v>
      </c>
      <c r="M122" s="9" t="s">
        <v>605</v>
      </c>
      <c r="N122" s="9" t="s">
        <v>198</v>
      </c>
      <c r="O122" s="9" t="s">
        <v>40</v>
      </c>
      <c r="P122" s="9" t="s">
        <v>43</v>
      </c>
      <c r="Q122" s="9" t="s">
        <v>44</v>
      </c>
      <c r="R122" s="9" t="s">
        <v>35</v>
      </c>
      <c r="S122" s="9" t="s">
        <v>31</v>
      </c>
      <c r="T122" s="9" t="s">
        <v>83</v>
      </c>
      <c r="U122" s="9" t="s">
        <v>606</v>
      </c>
      <c r="V122" s="9" t="s">
        <v>607</v>
      </c>
      <c r="W122" s="9" t="s">
        <v>47</v>
      </c>
      <c r="X122" s="9" t="s">
        <v>395</v>
      </c>
      <c r="Y122" s="9" t="s">
        <v>31</v>
      </c>
      <c r="Z122" s="9" t="s">
        <v>409</v>
      </c>
      <c r="AA122" s="2">
        <v>42265</v>
      </c>
      <c r="AB122" s="2">
        <v>42265</v>
      </c>
      <c r="AC122" s="11">
        <v>284.94</v>
      </c>
      <c r="AD122" s="11">
        <v>96074</v>
      </c>
    </row>
    <row r="123" spans="1:30" x14ac:dyDescent="0.3">
      <c r="A123" s="6" t="s">
        <v>83</v>
      </c>
      <c r="B123" s="6" t="s">
        <v>84</v>
      </c>
      <c r="C123" s="6" t="s">
        <v>1007</v>
      </c>
      <c r="D123" s="7">
        <v>44041</v>
      </c>
      <c r="E123" s="6" t="s">
        <v>49</v>
      </c>
      <c r="F123" s="8">
        <v>30000</v>
      </c>
      <c r="G123" s="7" t="s">
        <v>1023</v>
      </c>
      <c r="H123" s="8">
        <v>48</v>
      </c>
      <c r="I123" s="7"/>
      <c r="J123" s="9" t="s">
        <v>45</v>
      </c>
      <c r="K123" s="9" t="s">
        <v>45</v>
      </c>
      <c r="L123" s="9" t="s">
        <v>45</v>
      </c>
      <c r="M123" s="9" t="s">
        <v>391</v>
      </c>
      <c r="N123" s="9" t="s">
        <v>39</v>
      </c>
      <c r="O123" s="9" t="s">
        <v>40</v>
      </c>
      <c r="P123" s="9" t="s">
        <v>43</v>
      </c>
      <c r="Q123" s="9" t="s">
        <v>44</v>
      </c>
      <c r="R123" s="9" t="s">
        <v>35</v>
      </c>
      <c r="S123" s="9" t="s">
        <v>31</v>
      </c>
      <c r="T123" s="9" t="s">
        <v>83</v>
      </c>
      <c r="U123" s="9" t="s">
        <v>85</v>
      </c>
      <c r="V123" s="9" t="s">
        <v>85</v>
      </c>
      <c r="W123" s="9" t="s">
        <v>47</v>
      </c>
      <c r="X123" s="9" t="s">
        <v>86</v>
      </c>
      <c r="Y123" s="9" t="s">
        <v>31</v>
      </c>
      <c r="Z123" s="9" t="s">
        <v>1047</v>
      </c>
      <c r="AA123" s="2">
        <v>42580</v>
      </c>
      <c r="AB123" s="2">
        <v>42580</v>
      </c>
      <c r="AC123" s="11">
        <v>235.23</v>
      </c>
      <c r="AD123" s="11">
        <v>85117</v>
      </c>
    </row>
    <row r="124" spans="1:30" x14ac:dyDescent="0.3">
      <c r="A124" s="6" t="s">
        <v>83</v>
      </c>
      <c r="B124" s="6" t="s">
        <v>84</v>
      </c>
      <c r="C124" s="6" t="s">
        <v>1007</v>
      </c>
      <c r="D124" s="7">
        <v>44032</v>
      </c>
      <c r="E124" s="6" t="s">
        <v>49</v>
      </c>
      <c r="F124" s="8">
        <v>25000</v>
      </c>
      <c r="G124" s="7" t="s">
        <v>1023</v>
      </c>
      <c r="H124" s="8">
        <v>48</v>
      </c>
      <c r="I124" s="7"/>
      <c r="J124" s="9" t="s">
        <v>45</v>
      </c>
      <c r="K124" s="9" t="s">
        <v>45</v>
      </c>
      <c r="L124" s="9" t="s">
        <v>45</v>
      </c>
      <c r="M124" s="9" t="s">
        <v>400</v>
      </c>
      <c r="N124" s="9" t="s">
        <v>39</v>
      </c>
      <c r="O124" s="9" t="s">
        <v>40</v>
      </c>
      <c r="P124" s="9" t="s">
        <v>43</v>
      </c>
      <c r="Q124" s="9" t="s">
        <v>44</v>
      </c>
      <c r="R124" s="9" t="s">
        <v>35</v>
      </c>
      <c r="S124" s="9" t="s">
        <v>31</v>
      </c>
      <c r="T124" s="9" t="s">
        <v>83</v>
      </c>
      <c r="U124" s="9" t="s">
        <v>385</v>
      </c>
      <c r="V124" s="9" t="s">
        <v>385</v>
      </c>
      <c r="W124" s="9" t="s">
        <v>47</v>
      </c>
      <c r="X124" s="9" t="s">
        <v>386</v>
      </c>
      <c r="Y124" s="9" t="s">
        <v>31</v>
      </c>
      <c r="Z124" s="9" t="s">
        <v>1047</v>
      </c>
      <c r="AA124" s="2">
        <v>42571</v>
      </c>
      <c r="AB124" s="2">
        <v>42571</v>
      </c>
      <c r="AC124" s="11">
        <v>196.33</v>
      </c>
      <c r="AD124" s="11">
        <v>83711</v>
      </c>
    </row>
    <row r="125" spans="1:30" x14ac:dyDescent="0.3">
      <c r="A125" s="6" t="s">
        <v>458</v>
      </c>
      <c r="B125" s="6" t="s">
        <v>459</v>
      </c>
      <c r="C125" s="6" t="s">
        <v>994</v>
      </c>
      <c r="D125" s="7">
        <v>43908</v>
      </c>
      <c r="E125" s="6" t="s">
        <v>49</v>
      </c>
      <c r="F125" s="8">
        <v>25000</v>
      </c>
      <c r="G125" s="7" t="s">
        <v>1024</v>
      </c>
      <c r="H125" s="8">
        <v>48</v>
      </c>
      <c r="I125" s="7"/>
      <c r="J125" s="9" t="s">
        <v>45</v>
      </c>
      <c r="K125" s="9" t="s">
        <v>45</v>
      </c>
      <c r="L125" s="9" t="s">
        <v>34</v>
      </c>
      <c r="M125" s="9" t="s">
        <v>900</v>
      </c>
      <c r="N125" s="9" t="s">
        <v>198</v>
      </c>
      <c r="O125" s="9" t="s">
        <v>40</v>
      </c>
      <c r="P125" s="9" t="s">
        <v>43</v>
      </c>
      <c r="Q125" s="9" t="s">
        <v>44</v>
      </c>
      <c r="R125" s="9" t="s">
        <v>35</v>
      </c>
      <c r="S125" s="9" t="s">
        <v>31</v>
      </c>
      <c r="T125" s="9" t="s">
        <v>458</v>
      </c>
      <c r="U125" s="9" t="s">
        <v>462</v>
      </c>
      <c r="V125" s="9" t="s">
        <v>458</v>
      </c>
      <c r="W125" s="9" t="s">
        <v>47</v>
      </c>
      <c r="X125" s="9" t="s">
        <v>463</v>
      </c>
      <c r="Y125" s="9" t="s">
        <v>31</v>
      </c>
      <c r="Z125" s="9" t="s">
        <v>863</v>
      </c>
      <c r="AA125" s="2">
        <v>42447</v>
      </c>
      <c r="AB125" s="2">
        <v>42447</v>
      </c>
      <c r="AC125" s="11">
        <v>284.94</v>
      </c>
      <c r="AD125" s="11">
        <v>80509</v>
      </c>
    </row>
    <row r="126" spans="1:30" x14ac:dyDescent="0.3">
      <c r="A126" s="6" t="s">
        <v>51</v>
      </c>
      <c r="B126" s="6" t="s">
        <v>52</v>
      </c>
      <c r="C126" s="6" t="s">
        <v>984</v>
      </c>
      <c r="D126" s="7">
        <v>43904</v>
      </c>
      <c r="E126" s="6" t="s">
        <v>81</v>
      </c>
      <c r="F126" s="8">
        <v>25000</v>
      </c>
      <c r="G126" s="7" t="s">
        <v>1019</v>
      </c>
      <c r="H126" s="8">
        <v>48</v>
      </c>
      <c r="I126" s="7"/>
      <c r="J126" s="9" t="s">
        <v>34</v>
      </c>
      <c r="K126" s="9" t="s">
        <v>34</v>
      </c>
      <c r="L126" s="9" t="s">
        <v>34</v>
      </c>
      <c r="M126" s="9" t="s">
        <v>778</v>
      </c>
      <c r="N126" s="9" t="s">
        <v>39</v>
      </c>
      <c r="O126" s="9" t="s">
        <v>40</v>
      </c>
      <c r="P126" s="9" t="s">
        <v>43</v>
      </c>
      <c r="Q126" s="9" t="s">
        <v>79</v>
      </c>
      <c r="R126" s="9" t="s">
        <v>35</v>
      </c>
      <c r="S126" s="9" t="s">
        <v>31</v>
      </c>
      <c r="T126" s="9" t="s">
        <v>51</v>
      </c>
      <c r="U126" s="9" t="s">
        <v>779</v>
      </c>
      <c r="V126" s="9" t="s">
        <v>780</v>
      </c>
      <c r="W126" s="9" t="s">
        <v>47</v>
      </c>
      <c r="X126" s="9" t="s">
        <v>781</v>
      </c>
      <c r="Y126" s="9" t="s">
        <v>31</v>
      </c>
      <c r="Z126" s="9" t="s">
        <v>863</v>
      </c>
      <c r="AA126" s="2">
        <v>42443</v>
      </c>
      <c r="AB126" s="2">
        <v>42443</v>
      </c>
      <c r="AC126" s="11">
        <v>205.8</v>
      </c>
      <c r="AD126" s="11">
        <v>51060</v>
      </c>
    </row>
    <row r="127" spans="1:30" x14ac:dyDescent="0.3">
      <c r="A127" s="6" t="s">
        <v>83</v>
      </c>
      <c r="B127" s="6" t="s">
        <v>84</v>
      </c>
      <c r="C127" s="6" t="s">
        <v>1007</v>
      </c>
      <c r="D127" s="7">
        <v>44193</v>
      </c>
      <c r="E127" s="6" t="s">
        <v>49</v>
      </c>
      <c r="F127" s="8">
        <v>25000</v>
      </c>
      <c r="G127" s="7" t="s">
        <v>1023</v>
      </c>
      <c r="H127" s="8">
        <v>48</v>
      </c>
      <c r="I127" s="7"/>
      <c r="J127" s="9" t="s">
        <v>45</v>
      </c>
      <c r="K127" s="9" t="s">
        <v>45</v>
      </c>
      <c r="L127" s="9" t="s">
        <v>45</v>
      </c>
      <c r="M127" s="9" t="s">
        <v>343</v>
      </c>
      <c r="N127" s="9" t="s">
        <v>39</v>
      </c>
      <c r="O127" s="9" t="s">
        <v>40</v>
      </c>
      <c r="P127" s="9" t="s">
        <v>43</v>
      </c>
      <c r="Q127" s="9" t="s">
        <v>44</v>
      </c>
      <c r="R127" s="9" t="s">
        <v>35</v>
      </c>
      <c r="S127" s="9" t="s">
        <v>31</v>
      </c>
      <c r="T127" s="9" t="s">
        <v>83</v>
      </c>
      <c r="U127" s="9" t="s">
        <v>344</v>
      </c>
      <c r="V127" s="9" t="s">
        <v>345</v>
      </c>
      <c r="W127" s="9" t="s">
        <v>217</v>
      </c>
      <c r="X127" s="9" t="s">
        <v>218</v>
      </c>
      <c r="Y127" s="9" t="s">
        <v>31</v>
      </c>
      <c r="Z127" s="9" t="s">
        <v>346</v>
      </c>
      <c r="AA127" s="2">
        <v>42732</v>
      </c>
      <c r="AB127" s="2">
        <v>42732</v>
      </c>
      <c r="AC127" s="11">
        <v>196.33</v>
      </c>
      <c r="AD127" s="11">
        <v>43502</v>
      </c>
    </row>
    <row r="128" spans="1:30" x14ac:dyDescent="0.3">
      <c r="A128" s="6" t="s">
        <v>450</v>
      </c>
      <c r="B128" s="6" t="s">
        <v>451</v>
      </c>
      <c r="C128" s="6" t="s">
        <v>991</v>
      </c>
      <c r="D128" s="7">
        <v>43898</v>
      </c>
      <c r="E128" s="6" t="s">
        <v>125</v>
      </c>
      <c r="F128" s="8">
        <v>25000</v>
      </c>
      <c r="G128" s="7" t="s">
        <v>1019</v>
      </c>
      <c r="H128" s="8">
        <v>48</v>
      </c>
      <c r="I128" s="7"/>
      <c r="J128" s="9" t="s">
        <v>34</v>
      </c>
      <c r="K128" s="9" t="s">
        <v>34</v>
      </c>
      <c r="L128" s="9" t="s">
        <v>34</v>
      </c>
      <c r="M128" s="9" t="s">
        <v>815</v>
      </c>
      <c r="N128" s="9" t="s">
        <v>39</v>
      </c>
      <c r="O128" s="9" t="s">
        <v>40</v>
      </c>
      <c r="P128" s="9" t="s">
        <v>43</v>
      </c>
      <c r="Q128" s="9" t="s">
        <v>121</v>
      </c>
      <c r="R128" s="9" t="s">
        <v>35</v>
      </c>
      <c r="S128" s="9" t="s">
        <v>31</v>
      </c>
      <c r="T128" s="9" t="s">
        <v>450</v>
      </c>
      <c r="U128" s="9" t="s">
        <v>817</v>
      </c>
      <c r="V128" s="9" t="s">
        <v>818</v>
      </c>
      <c r="W128" s="9" t="s">
        <v>454</v>
      </c>
      <c r="X128" s="9" t="s">
        <v>455</v>
      </c>
      <c r="Y128" s="9" t="s">
        <v>31</v>
      </c>
      <c r="Z128" s="9" t="s">
        <v>816</v>
      </c>
      <c r="AA128" s="2">
        <v>42437</v>
      </c>
      <c r="AB128" s="2">
        <v>42437</v>
      </c>
      <c r="AC128" s="11">
        <v>193.77</v>
      </c>
      <c r="AD128" s="11">
        <v>25728</v>
      </c>
    </row>
    <row r="129" spans="1:30" x14ac:dyDescent="0.3">
      <c r="A129" s="6" t="s">
        <v>450</v>
      </c>
      <c r="B129" s="6" t="s">
        <v>451</v>
      </c>
      <c r="C129" s="6" t="s">
        <v>991</v>
      </c>
      <c r="D129" s="7">
        <v>43898</v>
      </c>
      <c r="E129" s="6" t="s">
        <v>125</v>
      </c>
      <c r="F129" s="8">
        <v>25000</v>
      </c>
      <c r="G129" s="7" t="s">
        <v>1019</v>
      </c>
      <c r="H129" s="8">
        <v>48</v>
      </c>
      <c r="I129" s="7"/>
      <c r="J129" s="9" t="s">
        <v>34</v>
      </c>
      <c r="K129" s="9" t="s">
        <v>34</v>
      </c>
      <c r="L129" s="9" t="s">
        <v>34</v>
      </c>
      <c r="M129" s="9" t="s">
        <v>819</v>
      </c>
      <c r="N129" s="9" t="s">
        <v>39</v>
      </c>
      <c r="O129" s="9" t="s">
        <v>40</v>
      </c>
      <c r="P129" s="9" t="s">
        <v>43</v>
      </c>
      <c r="Q129" s="9" t="s">
        <v>121</v>
      </c>
      <c r="R129" s="9" t="s">
        <v>35</v>
      </c>
      <c r="S129" s="9" t="s">
        <v>31</v>
      </c>
      <c r="T129" s="9" t="s">
        <v>450</v>
      </c>
      <c r="U129" s="9" t="s">
        <v>817</v>
      </c>
      <c r="V129" s="9" t="s">
        <v>818</v>
      </c>
      <c r="W129" s="9" t="s">
        <v>454</v>
      </c>
      <c r="X129" s="9" t="s">
        <v>455</v>
      </c>
      <c r="Y129" s="9" t="s">
        <v>31</v>
      </c>
      <c r="Z129" s="9" t="s">
        <v>816</v>
      </c>
      <c r="AA129" s="2">
        <v>42437</v>
      </c>
      <c r="AB129" s="2">
        <v>42437</v>
      </c>
      <c r="AC129" s="11">
        <v>193.77</v>
      </c>
      <c r="AD129" s="11">
        <v>82000</v>
      </c>
    </row>
    <row r="130" spans="1:30" x14ac:dyDescent="0.3">
      <c r="A130" s="6" t="s">
        <v>127</v>
      </c>
      <c r="B130" s="6" t="s">
        <v>128</v>
      </c>
      <c r="C130" s="6" t="s">
        <v>986</v>
      </c>
      <c r="D130" s="7">
        <v>43857</v>
      </c>
      <c r="E130" s="6" t="s">
        <v>125</v>
      </c>
      <c r="F130" s="8">
        <v>45000</v>
      </c>
      <c r="G130" s="7" t="s">
        <v>1019</v>
      </c>
      <c r="H130" s="8">
        <v>48</v>
      </c>
      <c r="I130" s="7"/>
      <c r="J130" s="9" t="s">
        <v>34</v>
      </c>
      <c r="K130" s="9" t="s">
        <v>34</v>
      </c>
      <c r="L130" s="9" t="s">
        <v>34</v>
      </c>
      <c r="M130" s="9" t="s">
        <v>702</v>
      </c>
      <c r="N130" s="9" t="s">
        <v>39</v>
      </c>
      <c r="O130" s="9" t="s">
        <v>40</v>
      </c>
      <c r="P130" s="9" t="s">
        <v>129</v>
      </c>
      <c r="Q130" s="9" t="s">
        <v>447</v>
      </c>
      <c r="R130" s="9" t="s">
        <v>35</v>
      </c>
      <c r="S130" s="9" t="s">
        <v>31</v>
      </c>
      <c r="T130" s="9" t="s">
        <v>127</v>
      </c>
      <c r="U130" s="9" t="s">
        <v>703</v>
      </c>
      <c r="V130" s="9" t="s">
        <v>704</v>
      </c>
      <c r="W130" s="9" t="s">
        <v>92</v>
      </c>
      <c r="X130" s="9" t="s">
        <v>481</v>
      </c>
      <c r="Y130" s="9" t="s">
        <v>31</v>
      </c>
      <c r="Z130" s="9" t="s">
        <v>705</v>
      </c>
      <c r="AA130" s="2">
        <v>42396</v>
      </c>
      <c r="AB130" s="2">
        <v>42396</v>
      </c>
      <c r="AC130" s="11">
        <v>313.95999999999998</v>
      </c>
      <c r="AD130" s="11">
        <v>159632</v>
      </c>
    </row>
    <row r="131" spans="1:30" x14ac:dyDescent="0.3">
      <c r="A131" s="6" t="s">
        <v>127</v>
      </c>
      <c r="B131" s="6" t="s">
        <v>128</v>
      </c>
      <c r="C131" s="6" t="s">
        <v>986</v>
      </c>
      <c r="D131" s="7">
        <v>43869</v>
      </c>
      <c r="E131" s="6" t="s">
        <v>792</v>
      </c>
      <c r="F131" s="8">
        <v>30000</v>
      </c>
      <c r="G131" s="7" t="s">
        <v>1019</v>
      </c>
      <c r="H131" s="8">
        <v>48</v>
      </c>
      <c r="I131" s="7"/>
      <c r="J131" s="9" t="s">
        <v>34</v>
      </c>
      <c r="K131" s="9" t="s">
        <v>34</v>
      </c>
      <c r="L131" s="9" t="s">
        <v>34</v>
      </c>
      <c r="M131" s="9" t="s">
        <v>913</v>
      </c>
      <c r="N131" s="9" t="s">
        <v>39</v>
      </c>
      <c r="O131" s="9" t="s">
        <v>40</v>
      </c>
      <c r="P131" s="9" t="s">
        <v>787</v>
      </c>
      <c r="Q131" s="9" t="s">
        <v>788</v>
      </c>
      <c r="R131" s="9" t="s">
        <v>35</v>
      </c>
      <c r="S131" s="9" t="s">
        <v>31</v>
      </c>
      <c r="T131" s="9" t="s">
        <v>127</v>
      </c>
      <c r="U131" s="9" t="s">
        <v>914</v>
      </c>
      <c r="V131" s="9" t="s">
        <v>915</v>
      </c>
      <c r="W131" s="9" t="s">
        <v>92</v>
      </c>
      <c r="X131" s="9" t="s">
        <v>481</v>
      </c>
      <c r="Y131" s="9" t="s">
        <v>31</v>
      </c>
      <c r="Z131" s="9" t="s">
        <v>916</v>
      </c>
      <c r="AA131" s="2">
        <v>42408</v>
      </c>
      <c r="AB131" s="2">
        <v>42408</v>
      </c>
      <c r="AC131" s="11">
        <v>444.77</v>
      </c>
      <c r="AD131" s="11">
        <v>121</v>
      </c>
    </row>
    <row r="132" spans="1:30" x14ac:dyDescent="0.3">
      <c r="A132" s="6" t="s">
        <v>377</v>
      </c>
      <c r="B132" s="6" t="s">
        <v>378</v>
      </c>
      <c r="C132" s="6" t="s">
        <v>1008</v>
      </c>
      <c r="D132" s="7">
        <v>44193</v>
      </c>
      <c r="E132" s="6" t="s">
        <v>125</v>
      </c>
      <c r="F132" s="8">
        <v>25000</v>
      </c>
      <c r="G132" s="7" t="s">
        <v>1019</v>
      </c>
      <c r="H132" s="8">
        <v>48</v>
      </c>
      <c r="I132" s="7"/>
      <c r="J132" s="9" t="s">
        <v>34</v>
      </c>
      <c r="K132" s="9" t="s">
        <v>34</v>
      </c>
      <c r="L132" s="9" t="s">
        <v>34</v>
      </c>
      <c r="M132" s="9" t="s">
        <v>945</v>
      </c>
      <c r="N132" s="9" t="s">
        <v>39</v>
      </c>
      <c r="O132" s="9" t="s">
        <v>40</v>
      </c>
      <c r="P132" s="9" t="s">
        <v>43</v>
      </c>
      <c r="Q132" s="9" t="s">
        <v>121</v>
      </c>
      <c r="R132" s="9" t="s">
        <v>35</v>
      </c>
      <c r="S132" s="9" t="s">
        <v>31</v>
      </c>
      <c r="T132" s="9" t="s">
        <v>377</v>
      </c>
      <c r="U132" s="9" t="s">
        <v>946</v>
      </c>
      <c r="V132" s="9" t="s">
        <v>947</v>
      </c>
      <c r="W132" s="9" t="s">
        <v>57</v>
      </c>
      <c r="X132" s="9" t="s">
        <v>248</v>
      </c>
      <c r="Y132" s="9" t="s">
        <v>31</v>
      </c>
      <c r="Z132" s="9" t="s">
        <v>948</v>
      </c>
      <c r="AA132" s="2">
        <v>42732</v>
      </c>
      <c r="AB132" s="2">
        <v>42732</v>
      </c>
      <c r="AC132" s="11">
        <v>193.77</v>
      </c>
      <c r="AD132" s="11">
        <v>44790</v>
      </c>
    </row>
    <row r="133" spans="1:30" x14ac:dyDescent="0.3">
      <c r="A133" s="6" t="s">
        <v>41</v>
      </c>
      <c r="B133" s="6" t="s">
        <v>42</v>
      </c>
      <c r="C133" s="6" t="s">
        <v>989</v>
      </c>
      <c r="D133" s="7">
        <v>43906</v>
      </c>
      <c r="E133" s="6" t="s">
        <v>49</v>
      </c>
      <c r="F133" s="8">
        <v>37000</v>
      </c>
      <c r="G133" s="7" t="s">
        <v>1019</v>
      </c>
      <c r="H133" s="8">
        <v>48</v>
      </c>
      <c r="I133" s="7"/>
      <c r="J133" s="9" t="s">
        <v>34</v>
      </c>
      <c r="K133" s="9" t="s">
        <v>34</v>
      </c>
      <c r="L133" s="9" t="s">
        <v>34</v>
      </c>
      <c r="M133" s="9" t="s">
        <v>74</v>
      </c>
      <c r="N133" s="9" t="s">
        <v>39</v>
      </c>
      <c r="O133" s="9" t="s">
        <v>40</v>
      </c>
      <c r="P133" s="9" t="s">
        <v>43</v>
      </c>
      <c r="Q133" s="9" t="s">
        <v>44</v>
      </c>
      <c r="R133" s="9" t="s">
        <v>35</v>
      </c>
      <c r="S133" s="9" t="s">
        <v>31</v>
      </c>
      <c r="T133" s="9" t="s">
        <v>41</v>
      </c>
      <c r="U133" s="9" t="s">
        <v>75</v>
      </c>
      <c r="V133" s="9" t="s">
        <v>76</v>
      </c>
      <c r="W133" s="9" t="s">
        <v>77</v>
      </c>
      <c r="X133" s="9" t="s">
        <v>31</v>
      </c>
      <c r="Y133" s="9" t="s">
        <v>31</v>
      </c>
      <c r="Z133" s="9" t="s">
        <v>191</v>
      </c>
      <c r="AA133" s="2">
        <v>42445</v>
      </c>
      <c r="AB133" s="2">
        <v>42445</v>
      </c>
      <c r="AC133" s="11">
        <v>235.72</v>
      </c>
      <c r="AD133" s="11">
        <v>152275</v>
      </c>
    </row>
    <row r="134" spans="1:30" x14ac:dyDescent="0.3">
      <c r="A134" s="6" t="s">
        <v>41</v>
      </c>
      <c r="B134" s="6" t="s">
        <v>42</v>
      </c>
      <c r="C134" s="6" t="s">
        <v>989</v>
      </c>
      <c r="D134" s="7">
        <v>44170</v>
      </c>
      <c r="E134" s="6" t="s">
        <v>125</v>
      </c>
      <c r="F134" s="8">
        <v>25000</v>
      </c>
      <c r="G134" s="7" t="s">
        <v>1019</v>
      </c>
      <c r="H134" s="8">
        <v>48</v>
      </c>
      <c r="I134" s="7"/>
      <c r="J134" s="9" t="s">
        <v>34</v>
      </c>
      <c r="K134" s="9" t="s">
        <v>34</v>
      </c>
      <c r="L134" s="9" t="s">
        <v>34</v>
      </c>
      <c r="M134" s="9" t="s">
        <v>120</v>
      </c>
      <c r="N134" s="9" t="s">
        <v>39</v>
      </c>
      <c r="O134" s="9" t="s">
        <v>40</v>
      </c>
      <c r="P134" s="9" t="s">
        <v>43</v>
      </c>
      <c r="Q134" s="9" t="s">
        <v>121</v>
      </c>
      <c r="R134" s="9" t="s">
        <v>35</v>
      </c>
      <c r="S134" s="9" t="s">
        <v>31</v>
      </c>
      <c r="T134" s="9" t="s">
        <v>41</v>
      </c>
      <c r="U134" s="9" t="s">
        <v>122</v>
      </c>
      <c r="V134" s="9" t="s">
        <v>123</v>
      </c>
      <c r="W134" s="9" t="s">
        <v>72</v>
      </c>
      <c r="X134" s="9" t="s">
        <v>124</v>
      </c>
      <c r="Y134" s="9" t="s">
        <v>31</v>
      </c>
      <c r="Z134" s="9" t="s">
        <v>191</v>
      </c>
      <c r="AA134" s="2">
        <v>42709</v>
      </c>
      <c r="AB134" s="2">
        <v>42709</v>
      </c>
      <c r="AC134" s="11">
        <v>193.77</v>
      </c>
      <c r="AD134" s="11">
        <v>77790</v>
      </c>
    </row>
    <row r="135" spans="1:30" x14ac:dyDescent="0.3">
      <c r="A135" s="6" t="s">
        <v>41</v>
      </c>
      <c r="B135" s="6" t="s">
        <v>42</v>
      </c>
      <c r="C135" s="6" t="s">
        <v>989</v>
      </c>
      <c r="D135" s="7">
        <v>44090</v>
      </c>
      <c r="E135" s="6" t="s">
        <v>60</v>
      </c>
      <c r="F135" s="8">
        <v>37000</v>
      </c>
      <c r="G135" s="7" t="s">
        <v>1025</v>
      </c>
      <c r="H135" s="8">
        <v>48</v>
      </c>
      <c r="I135" s="7"/>
      <c r="J135" s="9" t="s">
        <v>45</v>
      </c>
      <c r="K135" s="9" t="s">
        <v>34</v>
      </c>
      <c r="L135" s="9" t="s">
        <v>34</v>
      </c>
      <c r="M135" s="9" t="s">
        <v>189</v>
      </c>
      <c r="N135" s="9" t="s">
        <v>39</v>
      </c>
      <c r="O135" s="9" t="s">
        <v>40</v>
      </c>
      <c r="P135" s="9" t="s">
        <v>53</v>
      </c>
      <c r="Q135" s="9" t="s">
        <v>179</v>
      </c>
      <c r="R135" s="9" t="s">
        <v>35</v>
      </c>
      <c r="S135" s="9" t="s">
        <v>190</v>
      </c>
      <c r="T135" s="9" t="s">
        <v>41</v>
      </c>
      <c r="U135" s="9" t="s">
        <v>192</v>
      </c>
      <c r="V135" s="9" t="s">
        <v>193</v>
      </c>
      <c r="W135" s="9" t="s">
        <v>77</v>
      </c>
      <c r="X135" s="9" t="s">
        <v>31</v>
      </c>
      <c r="Y135" s="9" t="s">
        <v>31</v>
      </c>
      <c r="Z135" s="9" t="s">
        <v>191</v>
      </c>
      <c r="AA135" s="2">
        <v>42629</v>
      </c>
      <c r="AB135" s="2">
        <v>42629</v>
      </c>
      <c r="AC135" s="11">
        <v>375.57</v>
      </c>
      <c r="AD135" s="11">
        <v>111605</v>
      </c>
    </row>
    <row r="136" spans="1:30" x14ac:dyDescent="0.3">
      <c r="A136" s="6" t="s">
        <v>41</v>
      </c>
      <c r="B136" s="6" t="s">
        <v>42</v>
      </c>
      <c r="C136" s="6" t="s">
        <v>989</v>
      </c>
      <c r="D136" s="7">
        <v>44031</v>
      </c>
      <c r="E136" s="6" t="s">
        <v>49</v>
      </c>
      <c r="F136" s="8">
        <v>30000</v>
      </c>
      <c r="G136" s="7" t="s">
        <v>1023</v>
      </c>
      <c r="H136" s="8">
        <v>48</v>
      </c>
      <c r="I136" s="7"/>
      <c r="J136" s="9" t="s">
        <v>45</v>
      </c>
      <c r="K136" s="9" t="s">
        <v>45</v>
      </c>
      <c r="L136" s="9" t="s">
        <v>45</v>
      </c>
      <c r="M136" s="9" t="s">
        <v>287</v>
      </c>
      <c r="N136" s="9" t="s">
        <v>39</v>
      </c>
      <c r="O136" s="9" t="s">
        <v>40</v>
      </c>
      <c r="P136" s="9" t="s">
        <v>43</v>
      </c>
      <c r="Q136" s="9" t="s">
        <v>44</v>
      </c>
      <c r="R136" s="9" t="s">
        <v>35</v>
      </c>
      <c r="S136" s="9" t="s">
        <v>31</v>
      </c>
      <c r="T136" s="9" t="s">
        <v>41</v>
      </c>
      <c r="U136" s="9" t="s">
        <v>288</v>
      </c>
      <c r="V136" s="9" t="s">
        <v>289</v>
      </c>
      <c r="W136" s="9" t="s">
        <v>72</v>
      </c>
      <c r="X136" s="9" t="s">
        <v>290</v>
      </c>
      <c r="Y136" s="9" t="s">
        <v>31</v>
      </c>
      <c r="Z136" s="9" t="s">
        <v>191</v>
      </c>
      <c r="AA136" s="2">
        <v>42570</v>
      </c>
      <c r="AB136" s="2">
        <v>42570</v>
      </c>
      <c r="AC136" s="11">
        <v>235.23</v>
      </c>
      <c r="AD136" s="11">
        <v>81572</v>
      </c>
    </row>
    <row r="137" spans="1:30" x14ac:dyDescent="0.3">
      <c r="A137" s="6" t="s">
        <v>96</v>
      </c>
      <c r="B137" s="6" t="s">
        <v>97</v>
      </c>
      <c r="C137" s="6" t="s">
        <v>1004</v>
      </c>
      <c r="D137" s="7">
        <v>43904</v>
      </c>
      <c r="E137" s="6" t="s">
        <v>49</v>
      </c>
      <c r="F137" s="8">
        <v>35000</v>
      </c>
      <c r="G137" s="7" t="s">
        <v>1019</v>
      </c>
      <c r="H137" s="8">
        <v>48</v>
      </c>
      <c r="I137" s="7"/>
      <c r="J137" s="9" t="s">
        <v>34</v>
      </c>
      <c r="K137" s="9" t="s">
        <v>34</v>
      </c>
      <c r="L137" s="9" t="s">
        <v>34</v>
      </c>
      <c r="M137" s="9" t="s">
        <v>302</v>
      </c>
      <c r="N137" s="9" t="s">
        <v>39</v>
      </c>
      <c r="O137" s="9" t="s">
        <v>40</v>
      </c>
      <c r="P137" s="9" t="s">
        <v>43</v>
      </c>
      <c r="Q137" s="9" t="s">
        <v>44</v>
      </c>
      <c r="R137" s="9" t="s">
        <v>35</v>
      </c>
      <c r="S137" s="9" t="s">
        <v>31</v>
      </c>
      <c r="T137" s="9" t="s">
        <v>96</v>
      </c>
      <c r="U137" s="9" t="s">
        <v>285</v>
      </c>
      <c r="V137" s="9" t="s">
        <v>286</v>
      </c>
      <c r="W137" s="9" t="s">
        <v>77</v>
      </c>
      <c r="X137" s="9" t="s">
        <v>31</v>
      </c>
      <c r="Y137" s="9" t="s">
        <v>31</v>
      </c>
      <c r="Z137" s="9" t="s">
        <v>191</v>
      </c>
      <c r="AA137" s="2">
        <v>42443</v>
      </c>
      <c r="AB137" s="2">
        <v>42443</v>
      </c>
      <c r="AC137" s="11">
        <v>233.52</v>
      </c>
      <c r="AD137" s="11">
        <v>118474</v>
      </c>
    </row>
    <row r="138" spans="1:30" x14ac:dyDescent="0.3">
      <c r="A138" s="6" t="s">
        <v>41</v>
      </c>
      <c r="B138" s="6" t="s">
        <v>42</v>
      </c>
      <c r="C138" s="6" t="s">
        <v>989</v>
      </c>
      <c r="D138" s="7">
        <v>44185</v>
      </c>
      <c r="E138" s="6" t="s">
        <v>49</v>
      </c>
      <c r="F138" s="8">
        <v>25000</v>
      </c>
      <c r="G138" s="7" t="s">
        <v>1019</v>
      </c>
      <c r="H138" s="8">
        <v>48</v>
      </c>
      <c r="I138" s="7"/>
      <c r="J138" s="9" t="s">
        <v>34</v>
      </c>
      <c r="K138" s="9" t="s">
        <v>34</v>
      </c>
      <c r="L138" s="9" t="s">
        <v>34</v>
      </c>
      <c r="M138" s="9" t="s">
        <v>365</v>
      </c>
      <c r="N138" s="9" t="s">
        <v>39</v>
      </c>
      <c r="O138" s="9" t="s">
        <v>40</v>
      </c>
      <c r="P138" s="9" t="s">
        <v>43</v>
      </c>
      <c r="Q138" s="9" t="s">
        <v>44</v>
      </c>
      <c r="R138" s="9" t="s">
        <v>35</v>
      </c>
      <c r="S138" s="9" t="s">
        <v>31</v>
      </c>
      <c r="T138" s="9" t="s">
        <v>41</v>
      </c>
      <c r="U138" s="9" t="s">
        <v>75</v>
      </c>
      <c r="V138" s="9" t="s">
        <v>76</v>
      </c>
      <c r="W138" s="9" t="s">
        <v>77</v>
      </c>
      <c r="X138" s="9" t="s">
        <v>31</v>
      </c>
      <c r="Y138" s="9" t="s">
        <v>31</v>
      </c>
      <c r="Z138" s="9" t="s">
        <v>191</v>
      </c>
      <c r="AA138" s="2">
        <v>42724</v>
      </c>
      <c r="AB138" s="2">
        <v>42724</v>
      </c>
      <c r="AC138" s="11">
        <v>251.77</v>
      </c>
      <c r="AD138" s="11">
        <v>656635</v>
      </c>
    </row>
    <row r="139" spans="1:30" x14ac:dyDescent="0.3">
      <c r="A139" s="6" t="s">
        <v>51</v>
      </c>
      <c r="B139" s="6" t="s">
        <v>52</v>
      </c>
      <c r="C139" s="6" t="s">
        <v>984</v>
      </c>
      <c r="D139" s="7">
        <v>44023</v>
      </c>
      <c r="E139" s="6" t="s">
        <v>49</v>
      </c>
      <c r="F139" s="8">
        <v>25000</v>
      </c>
      <c r="G139" s="7" t="s">
        <v>1025</v>
      </c>
      <c r="H139" s="8">
        <v>48</v>
      </c>
      <c r="I139" s="7"/>
      <c r="J139" s="9" t="s">
        <v>45</v>
      </c>
      <c r="K139" s="9" t="s">
        <v>34</v>
      </c>
      <c r="L139" s="9" t="s">
        <v>34</v>
      </c>
      <c r="M139" s="9" t="s">
        <v>387</v>
      </c>
      <c r="N139" s="9" t="s">
        <v>39</v>
      </c>
      <c r="O139" s="9" t="s">
        <v>40</v>
      </c>
      <c r="P139" s="9" t="s">
        <v>43</v>
      </c>
      <c r="Q139" s="9" t="s">
        <v>44</v>
      </c>
      <c r="R139" s="9" t="s">
        <v>35</v>
      </c>
      <c r="S139" s="9" t="s">
        <v>31</v>
      </c>
      <c r="T139" s="9" t="s">
        <v>51</v>
      </c>
      <c r="U139" s="9" t="s">
        <v>388</v>
      </c>
      <c r="V139" s="9" t="s">
        <v>389</v>
      </c>
      <c r="W139" s="9" t="s">
        <v>72</v>
      </c>
      <c r="X139" s="9" t="s">
        <v>390</v>
      </c>
      <c r="Y139" s="9" t="s">
        <v>31</v>
      </c>
      <c r="Z139" s="9" t="s">
        <v>191</v>
      </c>
      <c r="AA139" s="2">
        <v>42562</v>
      </c>
      <c r="AB139" s="2">
        <v>42562</v>
      </c>
      <c r="AC139" s="11">
        <v>215</v>
      </c>
      <c r="AD139" s="11">
        <v>93700</v>
      </c>
    </row>
    <row r="140" spans="1:30" x14ac:dyDescent="0.3">
      <c r="A140" s="6" t="s">
        <v>41</v>
      </c>
      <c r="B140" s="6" t="s">
        <v>42</v>
      </c>
      <c r="C140" s="6" t="s">
        <v>989</v>
      </c>
      <c r="D140" s="7">
        <v>43959</v>
      </c>
      <c r="E140" s="6" t="s">
        <v>1016</v>
      </c>
      <c r="F140" s="8">
        <v>25000</v>
      </c>
      <c r="G140" s="7" t="s">
        <v>1020</v>
      </c>
      <c r="H140" s="8">
        <v>48</v>
      </c>
      <c r="I140" s="7"/>
      <c r="J140" s="9" t="s">
        <v>34</v>
      </c>
      <c r="K140" s="9" t="s">
        <v>34</v>
      </c>
      <c r="L140" s="9" t="s">
        <v>45</v>
      </c>
      <c r="M140" s="9" t="s">
        <v>497</v>
      </c>
      <c r="N140" s="9" t="s">
        <v>457</v>
      </c>
      <c r="O140" s="9" t="s">
        <v>40</v>
      </c>
      <c r="P140" s="9" t="s">
        <v>460</v>
      </c>
      <c r="Q140" s="9" t="s">
        <v>498</v>
      </c>
      <c r="R140" s="9" t="s">
        <v>35</v>
      </c>
      <c r="S140" s="9" t="s">
        <v>499</v>
      </c>
      <c r="T140" s="9" t="s">
        <v>41</v>
      </c>
      <c r="U140" s="9" t="s">
        <v>500</v>
      </c>
      <c r="V140" s="9" t="s">
        <v>501</v>
      </c>
      <c r="W140" s="9" t="s">
        <v>77</v>
      </c>
      <c r="X140" s="9" t="s">
        <v>31</v>
      </c>
      <c r="Y140" s="9" t="s">
        <v>31</v>
      </c>
      <c r="Z140" s="9" t="s">
        <v>191</v>
      </c>
      <c r="AA140" s="2">
        <v>41403</v>
      </c>
      <c r="AB140" s="2">
        <v>41403</v>
      </c>
      <c r="AC140" s="11">
        <v>346.74</v>
      </c>
      <c r="AD140" s="11">
        <v>144892</v>
      </c>
    </row>
    <row r="141" spans="1:30" x14ac:dyDescent="0.3">
      <c r="A141" s="6" t="s">
        <v>41</v>
      </c>
      <c r="B141" s="6" t="s">
        <v>42</v>
      </c>
      <c r="C141" s="6" t="s">
        <v>989</v>
      </c>
      <c r="D141" s="7">
        <v>44167</v>
      </c>
      <c r="E141" s="6" t="s">
        <v>49</v>
      </c>
      <c r="F141" s="8">
        <v>30000</v>
      </c>
      <c r="G141" s="7" t="s">
        <v>1020</v>
      </c>
      <c r="H141" s="8">
        <v>48</v>
      </c>
      <c r="I141" s="7"/>
      <c r="J141" s="9" t="s">
        <v>34</v>
      </c>
      <c r="K141" s="9" t="s">
        <v>34</v>
      </c>
      <c r="L141" s="9" t="s">
        <v>45</v>
      </c>
      <c r="M141" s="9" t="s">
        <v>531</v>
      </c>
      <c r="N141" s="9" t="s">
        <v>39</v>
      </c>
      <c r="O141" s="9" t="s">
        <v>40</v>
      </c>
      <c r="P141" s="9" t="s">
        <v>43</v>
      </c>
      <c r="Q141" s="9" t="s">
        <v>44</v>
      </c>
      <c r="R141" s="9" t="s">
        <v>35</v>
      </c>
      <c r="S141" s="9" t="s">
        <v>31</v>
      </c>
      <c r="T141" s="9" t="s">
        <v>41</v>
      </c>
      <c r="U141" s="9" t="s">
        <v>532</v>
      </c>
      <c r="V141" s="9" t="s">
        <v>533</v>
      </c>
      <c r="W141" s="9" t="s">
        <v>72</v>
      </c>
      <c r="X141" s="9" t="s">
        <v>290</v>
      </c>
      <c r="Y141" s="9" t="s">
        <v>31</v>
      </c>
      <c r="Z141" s="9" t="s">
        <v>191</v>
      </c>
      <c r="AA141" s="2">
        <v>42706</v>
      </c>
      <c r="AB141" s="2">
        <v>42706</v>
      </c>
      <c r="AC141" s="11">
        <v>222.2</v>
      </c>
      <c r="AD141" s="11">
        <v>99765</v>
      </c>
    </row>
    <row r="142" spans="1:30" x14ac:dyDescent="0.3">
      <c r="A142" s="6" t="s">
        <v>41</v>
      </c>
      <c r="B142" s="6" t="s">
        <v>42</v>
      </c>
      <c r="C142" s="6" t="s">
        <v>989</v>
      </c>
      <c r="D142" s="7">
        <v>43831</v>
      </c>
      <c r="E142" s="6" t="s">
        <v>125</v>
      </c>
      <c r="F142" s="8">
        <v>30000</v>
      </c>
      <c r="G142" s="7" t="s">
        <v>1019</v>
      </c>
      <c r="H142" s="8">
        <v>48</v>
      </c>
      <c r="I142" s="7"/>
      <c r="J142" s="9" t="s">
        <v>34</v>
      </c>
      <c r="K142" s="9" t="s">
        <v>34</v>
      </c>
      <c r="L142" s="9" t="s">
        <v>34</v>
      </c>
      <c r="M142" s="9" t="s">
        <v>621</v>
      </c>
      <c r="N142" s="9" t="s">
        <v>198</v>
      </c>
      <c r="O142" s="9" t="s">
        <v>40</v>
      </c>
      <c r="P142" s="9" t="s">
        <v>43</v>
      </c>
      <c r="Q142" s="9" t="s">
        <v>245</v>
      </c>
      <c r="R142" s="9" t="s">
        <v>35</v>
      </c>
      <c r="S142" s="9" t="s">
        <v>31</v>
      </c>
      <c r="T142" s="9" t="s">
        <v>41</v>
      </c>
      <c r="U142" s="9" t="s">
        <v>63</v>
      </c>
      <c r="V142" s="9" t="s">
        <v>63</v>
      </c>
      <c r="W142" s="9" t="s">
        <v>47</v>
      </c>
      <c r="X142" s="9" t="s">
        <v>64</v>
      </c>
      <c r="Y142" s="9" t="s">
        <v>31</v>
      </c>
      <c r="Z142" s="9" t="s">
        <v>191</v>
      </c>
      <c r="AA142" s="2">
        <v>42264</v>
      </c>
      <c r="AB142" s="2">
        <v>42264</v>
      </c>
      <c r="AC142" s="11">
        <v>237.31</v>
      </c>
      <c r="AD142" s="11">
        <v>141100</v>
      </c>
    </row>
    <row r="143" spans="1:30" x14ac:dyDescent="0.3">
      <c r="A143" s="6" t="s">
        <v>96</v>
      </c>
      <c r="B143" s="6" t="s">
        <v>97</v>
      </c>
      <c r="C143" s="6" t="s">
        <v>1004</v>
      </c>
      <c r="D143" s="7">
        <v>44163</v>
      </c>
      <c r="E143" s="6" t="s">
        <v>49</v>
      </c>
      <c r="F143" s="8">
        <v>45000</v>
      </c>
      <c r="G143" s="7" t="s">
        <v>1025</v>
      </c>
      <c r="H143" s="8">
        <v>48</v>
      </c>
      <c r="I143" s="7"/>
      <c r="J143" s="9" t="s">
        <v>45</v>
      </c>
      <c r="K143" s="9" t="s">
        <v>34</v>
      </c>
      <c r="L143" s="9" t="s">
        <v>34</v>
      </c>
      <c r="M143" s="9" t="s">
        <v>634</v>
      </c>
      <c r="N143" s="9" t="s">
        <v>39</v>
      </c>
      <c r="O143" s="9" t="s">
        <v>40</v>
      </c>
      <c r="P143" s="9" t="s">
        <v>43</v>
      </c>
      <c r="Q143" s="9" t="s">
        <v>44</v>
      </c>
      <c r="R143" s="9" t="s">
        <v>35</v>
      </c>
      <c r="S143" s="9" t="s">
        <v>31</v>
      </c>
      <c r="T143" s="9" t="s">
        <v>96</v>
      </c>
      <c r="U143" s="9" t="s">
        <v>635</v>
      </c>
      <c r="V143" s="9" t="s">
        <v>636</v>
      </c>
      <c r="W143" s="9" t="s">
        <v>77</v>
      </c>
      <c r="X143" s="9" t="s">
        <v>31</v>
      </c>
      <c r="Y143" s="9" t="s">
        <v>31</v>
      </c>
      <c r="Z143" s="9" t="s">
        <v>191</v>
      </c>
      <c r="AA143" s="2">
        <v>42702</v>
      </c>
      <c r="AB143" s="2">
        <v>42702</v>
      </c>
      <c r="AC143" s="11">
        <v>266.95</v>
      </c>
      <c r="AD143" s="11">
        <v>124603</v>
      </c>
    </row>
    <row r="144" spans="1:30" x14ac:dyDescent="0.3">
      <c r="A144" s="6" t="s">
        <v>41</v>
      </c>
      <c r="B144" s="6" t="s">
        <v>42</v>
      </c>
      <c r="C144" s="6" t="s">
        <v>989</v>
      </c>
      <c r="D144" s="7">
        <v>44160</v>
      </c>
      <c r="E144" s="6" t="s">
        <v>49</v>
      </c>
      <c r="F144" s="8">
        <v>25000</v>
      </c>
      <c r="G144" s="7" t="s">
        <v>1026</v>
      </c>
      <c r="H144" s="8">
        <v>48</v>
      </c>
      <c r="I144" s="7"/>
      <c r="J144" s="9" t="s">
        <v>45</v>
      </c>
      <c r="K144" s="9" t="s">
        <v>34</v>
      </c>
      <c r="L144" s="9" t="s">
        <v>45</v>
      </c>
      <c r="M144" s="9" t="s">
        <v>637</v>
      </c>
      <c r="N144" s="9" t="s">
        <v>39</v>
      </c>
      <c r="O144" s="9" t="s">
        <v>40</v>
      </c>
      <c r="P144" s="9" t="s">
        <v>43</v>
      </c>
      <c r="Q144" s="9" t="s">
        <v>44</v>
      </c>
      <c r="R144" s="9" t="s">
        <v>35</v>
      </c>
      <c r="S144" s="9" t="s">
        <v>31</v>
      </c>
      <c r="T144" s="9" t="s">
        <v>41</v>
      </c>
      <c r="U144" s="9" t="s">
        <v>638</v>
      </c>
      <c r="V144" s="9" t="s">
        <v>639</v>
      </c>
      <c r="W144" s="9" t="s">
        <v>72</v>
      </c>
      <c r="X144" s="9" t="s">
        <v>290</v>
      </c>
      <c r="Y144" s="9" t="s">
        <v>31</v>
      </c>
      <c r="Z144" s="9" t="s">
        <v>191</v>
      </c>
      <c r="AA144" s="2">
        <v>42699</v>
      </c>
      <c r="AB144" s="2">
        <v>42699</v>
      </c>
      <c r="AC144" s="11">
        <v>215</v>
      </c>
      <c r="AD144" s="11">
        <v>64955</v>
      </c>
    </row>
    <row r="145" spans="1:30" x14ac:dyDescent="0.3">
      <c r="A145" s="6" t="s">
        <v>41</v>
      </c>
      <c r="B145" s="6" t="s">
        <v>42</v>
      </c>
      <c r="C145" s="6" t="s">
        <v>989</v>
      </c>
      <c r="D145" s="7">
        <v>44160</v>
      </c>
      <c r="E145" s="6" t="s">
        <v>49</v>
      </c>
      <c r="F145" s="8">
        <v>25000</v>
      </c>
      <c r="G145" s="7" t="s">
        <v>1026</v>
      </c>
      <c r="H145" s="8">
        <v>48</v>
      </c>
      <c r="I145" s="7"/>
      <c r="J145" s="9" t="s">
        <v>45</v>
      </c>
      <c r="K145" s="9" t="s">
        <v>34</v>
      </c>
      <c r="L145" s="9" t="s">
        <v>45</v>
      </c>
      <c r="M145" s="9" t="s">
        <v>640</v>
      </c>
      <c r="N145" s="9" t="s">
        <v>39</v>
      </c>
      <c r="O145" s="9" t="s">
        <v>40</v>
      </c>
      <c r="P145" s="9" t="s">
        <v>43</v>
      </c>
      <c r="Q145" s="9" t="s">
        <v>44</v>
      </c>
      <c r="R145" s="9" t="s">
        <v>35</v>
      </c>
      <c r="S145" s="9" t="s">
        <v>31</v>
      </c>
      <c r="T145" s="9" t="s">
        <v>41</v>
      </c>
      <c r="U145" s="9" t="s">
        <v>641</v>
      </c>
      <c r="V145" s="9" t="s">
        <v>642</v>
      </c>
      <c r="W145" s="9" t="s">
        <v>72</v>
      </c>
      <c r="X145" s="9" t="s">
        <v>124</v>
      </c>
      <c r="Y145" s="9" t="s">
        <v>31</v>
      </c>
      <c r="Z145" s="9" t="s">
        <v>191</v>
      </c>
      <c r="AA145" s="2">
        <v>42699</v>
      </c>
      <c r="AB145" s="2">
        <v>42699</v>
      </c>
      <c r="AC145" s="11">
        <v>215</v>
      </c>
      <c r="AD145" s="11">
        <v>57345</v>
      </c>
    </row>
    <row r="146" spans="1:30" x14ac:dyDescent="0.3">
      <c r="A146" s="6" t="s">
        <v>41</v>
      </c>
      <c r="B146" s="6" t="s">
        <v>42</v>
      </c>
      <c r="C146" s="6" t="s">
        <v>989</v>
      </c>
      <c r="D146" s="7">
        <v>44163</v>
      </c>
      <c r="E146" s="6" t="s">
        <v>49</v>
      </c>
      <c r="F146" s="8">
        <v>40000</v>
      </c>
      <c r="G146" s="7" t="s">
        <v>1020</v>
      </c>
      <c r="H146" s="8">
        <v>48</v>
      </c>
      <c r="I146" s="7"/>
      <c r="J146" s="9" t="s">
        <v>34</v>
      </c>
      <c r="K146" s="9" t="s">
        <v>34</v>
      </c>
      <c r="L146" s="9" t="s">
        <v>45</v>
      </c>
      <c r="M146" s="9" t="s">
        <v>650</v>
      </c>
      <c r="N146" s="9" t="s">
        <v>39</v>
      </c>
      <c r="O146" s="9" t="s">
        <v>40</v>
      </c>
      <c r="P146" s="9" t="s">
        <v>43</v>
      </c>
      <c r="Q146" s="9" t="s">
        <v>44</v>
      </c>
      <c r="R146" s="9" t="s">
        <v>35</v>
      </c>
      <c r="S146" s="9" t="s">
        <v>31</v>
      </c>
      <c r="T146" s="9" t="s">
        <v>41</v>
      </c>
      <c r="U146" s="9" t="s">
        <v>651</v>
      </c>
      <c r="V146" s="9" t="s">
        <v>652</v>
      </c>
      <c r="W146" s="9" t="s">
        <v>72</v>
      </c>
      <c r="X146" s="9" t="s">
        <v>290</v>
      </c>
      <c r="Y146" s="9" t="s">
        <v>31</v>
      </c>
      <c r="Z146" s="9" t="s">
        <v>191</v>
      </c>
      <c r="AA146" s="2">
        <v>42702</v>
      </c>
      <c r="AB146" s="2">
        <v>42702</v>
      </c>
      <c r="AC146" s="11">
        <v>245.88</v>
      </c>
      <c r="AD146" s="11">
        <v>125350</v>
      </c>
    </row>
    <row r="147" spans="1:30" x14ac:dyDescent="0.3">
      <c r="A147" s="6" t="s">
        <v>41</v>
      </c>
      <c r="B147" s="6" t="s">
        <v>42</v>
      </c>
      <c r="C147" s="6" t="s">
        <v>989</v>
      </c>
      <c r="D147" s="7">
        <v>44170</v>
      </c>
      <c r="E147" s="6" t="s">
        <v>60</v>
      </c>
      <c r="F147" s="8">
        <v>35000</v>
      </c>
      <c r="G147" s="7" t="s">
        <v>1025</v>
      </c>
      <c r="H147" s="8">
        <v>48</v>
      </c>
      <c r="I147" s="7"/>
      <c r="J147" s="9" t="s">
        <v>45</v>
      </c>
      <c r="K147" s="9" t="s">
        <v>34</v>
      </c>
      <c r="L147" s="9" t="s">
        <v>34</v>
      </c>
      <c r="M147" s="9" t="s">
        <v>731</v>
      </c>
      <c r="N147" s="9" t="s">
        <v>39</v>
      </c>
      <c r="O147" s="9" t="s">
        <v>40</v>
      </c>
      <c r="P147" s="9" t="s">
        <v>53</v>
      </c>
      <c r="Q147" s="9" t="s">
        <v>179</v>
      </c>
      <c r="R147" s="9" t="s">
        <v>35</v>
      </c>
      <c r="S147" s="9" t="s">
        <v>190</v>
      </c>
      <c r="T147" s="9" t="s">
        <v>41</v>
      </c>
      <c r="U147" s="9" t="s">
        <v>192</v>
      </c>
      <c r="V147" s="9" t="s">
        <v>193</v>
      </c>
      <c r="W147" s="9" t="s">
        <v>77</v>
      </c>
      <c r="X147" s="9" t="s">
        <v>31</v>
      </c>
      <c r="Y147" s="9" t="s">
        <v>31</v>
      </c>
      <c r="Z147" s="9" t="s">
        <v>191</v>
      </c>
      <c r="AA147" s="2">
        <v>42709</v>
      </c>
      <c r="AB147" s="2">
        <v>42709</v>
      </c>
      <c r="AC147" s="11">
        <v>372.89</v>
      </c>
      <c r="AD147" s="11">
        <v>107320</v>
      </c>
    </row>
    <row r="148" spans="1:30" x14ac:dyDescent="0.3">
      <c r="A148" s="6" t="s">
        <v>41</v>
      </c>
      <c r="B148" s="6" t="s">
        <v>42</v>
      </c>
      <c r="C148" s="6" t="s">
        <v>989</v>
      </c>
      <c r="D148" s="7">
        <v>43922</v>
      </c>
      <c r="E148" s="6" t="s">
        <v>125</v>
      </c>
      <c r="F148" s="8">
        <v>40000</v>
      </c>
      <c r="G148" s="7" t="s">
        <v>1019</v>
      </c>
      <c r="H148" s="8">
        <v>48</v>
      </c>
      <c r="I148" s="7"/>
      <c r="J148" s="9" t="s">
        <v>34</v>
      </c>
      <c r="K148" s="9" t="s">
        <v>34</v>
      </c>
      <c r="L148" s="9" t="s">
        <v>34</v>
      </c>
      <c r="M148" s="9" t="s">
        <v>764</v>
      </c>
      <c r="N148" s="9" t="s">
        <v>39</v>
      </c>
      <c r="O148" s="9" t="s">
        <v>40</v>
      </c>
      <c r="P148" s="9" t="s">
        <v>43</v>
      </c>
      <c r="Q148" s="9" t="s">
        <v>121</v>
      </c>
      <c r="R148" s="9" t="s">
        <v>35</v>
      </c>
      <c r="S148" s="9" t="s">
        <v>31</v>
      </c>
      <c r="T148" s="9" t="s">
        <v>41</v>
      </c>
      <c r="U148" s="9" t="s">
        <v>532</v>
      </c>
      <c r="V148" s="9" t="s">
        <v>533</v>
      </c>
      <c r="W148" s="9" t="s">
        <v>72</v>
      </c>
      <c r="X148" s="9" t="s">
        <v>290</v>
      </c>
      <c r="Y148" s="9" t="s">
        <v>31</v>
      </c>
      <c r="Z148" s="9" t="s">
        <v>191</v>
      </c>
      <c r="AA148" s="2">
        <v>42461</v>
      </c>
      <c r="AB148" s="2">
        <v>42461</v>
      </c>
      <c r="AC148" s="11">
        <v>227.94</v>
      </c>
      <c r="AD148" s="11">
        <v>1289333</v>
      </c>
    </row>
    <row r="149" spans="1:30" x14ac:dyDescent="0.3">
      <c r="A149" s="6" t="s">
        <v>41</v>
      </c>
      <c r="B149" s="6" t="s">
        <v>42</v>
      </c>
      <c r="C149" s="6" t="s">
        <v>989</v>
      </c>
      <c r="D149" s="7">
        <v>44144</v>
      </c>
      <c r="E149" s="6" t="s">
        <v>125</v>
      </c>
      <c r="F149" s="8">
        <v>25000</v>
      </c>
      <c r="G149" s="7" t="s">
        <v>1019</v>
      </c>
      <c r="H149" s="8">
        <v>48</v>
      </c>
      <c r="I149" s="7"/>
      <c r="J149" s="9" t="s">
        <v>34</v>
      </c>
      <c r="K149" s="9" t="s">
        <v>34</v>
      </c>
      <c r="L149" s="9" t="s">
        <v>34</v>
      </c>
      <c r="M149" s="9" t="s">
        <v>783</v>
      </c>
      <c r="N149" s="9" t="s">
        <v>39</v>
      </c>
      <c r="O149" s="9" t="s">
        <v>40</v>
      </c>
      <c r="P149" s="9" t="s">
        <v>43</v>
      </c>
      <c r="Q149" s="9" t="s">
        <v>121</v>
      </c>
      <c r="R149" s="9" t="s">
        <v>35</v>
      </c>
      <c r="S149" s="9" t="s">
        <v>31</v>
      </c>
      <c r="T149" s="9" t="s">
        <v>41</v>
      </c>
      <c r="U149" s="9" t="s">
        <v>784</v>
      </c>
      <c r="V149" s="9" t="s">
        <v>785</v>
      </c>
      <c r="W149" s="9" t="s">
        <v>77</v>
      </c>
      <c r="X149" s="9" t="s">
        <v>31</v>
      </c>
      <c r="Y149" s="9" t="s">
        <v>31</v>
      </c>
      <c r="Z149" s="9" t="s">
        <v>191</v>
      </c>
      <c r="AA149" s="2">
        <v>42683</v>
      </c>
      <c r="AB149" s="2">
        <v>42683</v>
      </c>
      <c r="AC149" s="11">
        <v>193.77</v>
      </c>
      <c r="AD149" s="11">
        <v>173423</v>
      </c>
    </row>
    <row r="150" spans="1:30" x14ac:dyDescent="0.3">
      <c r="A150" s="6" t="s">
        <v>41</v>
      </c>
      <c r="B150" s="6" t="s">
        <v>42</v>
      </c>
      <c r="C150" s="6" t="s">
        <v>989</v>
      </c>
      <c r="D150" s="7">
        <v>44079</v>
      </c>
      <c r="E150" s="6" t="s">
        <v>60</v>
      </c>
      <c r="F150" s="8">
        <v>35000</v>
      </c>
      <c r="G150" s="7" t="s">
        <v>1021</v>
      </c>
      <c r="H150" s="8">
        <v>48</v>
      </c>
      <c r="I150" s="7"/>
      <c r="J150" s="9" t="s">
        <v>34</v>
      </c>
      <c r="K150" s="9" t="s">
        <v>45</v>
      </c>
      <c r="L150" s="9" t="s">
        <v>45</v>
      </c>
      <c r="M150" s="9" t="s">
        <v>795</v>
      </c>
      <c r="N150" s="9" t="s">
        <v>39</v>
      </c>
      <c r="O150" s="9" t="s">
        <v>40</v>
      </c>
      <c r="P150" s="9" t="s">
        <v>53</v>
      </c>
      <c r="Q150" s="9" t="s">
        <v>179</v>
      </c>
      <c r="R150" s="9" t="s">
        <v>35</v>
      </c>
      <c r="S150" s="9" t="s">
        <v>190</v>
      </c>
      <c r="T150" s="9" t="s">
        <v>41</v>
      </c>
      <c r="U150" s="9" t="s">
        <v>796</v>
      </c>
      <c r="V150" s="9" t="s">
        <v>796</v>
      </c>
      <c r="W150" s="9" t="s">
        <v>72</v>
      </c>
      <c r="X150" s="9" t="s">
        <v>31</v>
      </c>
      <c r="Y150" s="9" t="s">
        <v>31</v>
      </c>
      <c r="Z150" s="9" t="s">
        <v>191</v>
      </c>
      <c r="AA150" s="2">
        <v>42618</v>
      </c>
      <c r="AB150" s="2">
        <v>42618</v>
      </c>
      <c r="AC150" s="11">
        <v>402.56</v>
      </c>
      <c r="AD150" s="11">
        <v>105837</v>
      </c>
    </row>
    <row r="151" spans="1:30" x14ac:dyDescent="0.3">
      <c r="A151" s="6" t="s">
        <v>41</v>
      </c>
      <c r="B151" s="6" t="s">
        <v>42</v>
      </c>
      <c r="C151" s="6" t="s">
        <v>989</v>
      </c>
      <c r="D151" s="7">
        <v>44027</v>
      </c>
      <c r="E151" s="6" t="s">
        <v>81</v>
      </c>
      <c r="F151" s="8">
        <v>25000</v>
      </c>
      <c r="G151" s="7" t="s">
        <v>1019</v>
      </c>
      <c r="H151" s="8">
        <v>48</v>
      </c>
      <c r="I151" s="7"/>
      <c r="J151" s="9" t="s">
        <v>34</v>
      </c>
      <c r="K151" s="9" t="s">
        <v>34</v>
      </c>
      <c r="L151" s="9" t="s">
        <v>34</v>
      </c>
      <c r="M151" s="9" t="s">
        <v>906</v>
      </c>
      <c r="N151" s="9" t="s">
        <v>39</v>
      </c>
      <c r="O151" s="9" t="s">
        <v>40</v>
      </c>
      <c r="P151" s="9" t="s">
        <v>43</v>
      </c>
      <c r="Q151" s="9" t="s">
        <v>79</v>
      </c>
      <c r="R151" s="9" t="s">
        <v>35</v>
      </c>
      <c r="S151" s="9" t="s">
        <v>31</v>
      </c>
      <c r="T151" s="9" t="s">
        <v>41</v>
      </c>
      <c r="U151" s="9" t="s">
        <v>796</v>
      </c>
      <c r="V151" s="9" t="s">
        <v>796</v>
      </c>
      <c r="W151" s="9" t="s">
        <v>72</v>
      </c>
      <c r="X151" s="9" t="s">
        <v>31</v>
      </c>
      <c r="Y151" s="9" t="s">
        <v>31</v>
      </c>
      <c r="Z151" s="9" t="s">
        <v>191</v>
      </c>
      <c r="AA151" s="2">
        <v>42566</v>
      </c>
      <c r="AB151" s="2">
        <v>42566</v>
      </c>
      <c r="AC151" s="11">
        <v>206.84</v>
      </c>
      <c r="AD151" s="11">
        <v>80573</v>
      </c>
    </row>
    <row r="152" spans="1:30" x14ac:dyDescent="0.3">
      <c r="A152" s="6" t="s">
        <v>51</v>
      </c>
      <c r="B152" s="6" t="s">
        <v>52</v>
      </c>
      <c r="C152" s="6" t="s">
        <v>984</v>
      </c>
      <c r="D152" s="7">
        <v>43831</v>
      </c>
      <c r="E152" s="6" t="s">
        <v>60</v>
      </c>
      <c r="F152" s="8">
        <v>25000</v>
      </c>
      <c r="G152" s="7" t="s">
        <v>1019</v>
      </c>
      <c r="H152" s="8">
        <v>48</v>
      </c>
      <c r="I152" s="7"/>
      <c r="J152" s="9" t="s">
        <v>34</v>
      </c>
      <c r="K152" s="9" t="s">
        <v>34</v>
      </c>
      <c r="L152" s="9" t="s">
        <v>34</v>
      </c>
      <c r="M152" s="9" t="s">
        <v>901</v>
      </c>
      <c r="N152" s="9" t="s">
        <v>198</v>
      </c>
      <c r="O152" s="9" t="s">
        <v>40</v>
      </c>
      <c r="P152" s="9" t="s">
        <v>53</v>
      </c>
      <c r="Q152" s="9" t="s">
        <v>161</v>
      </c>
      <c r="R152" s="9" t="s">
        <v>35</v>
      </c>
      <c r="S152" s="9" t="s">
        <v>31</v>
      </c>
      <c r="T152" s="9" t="s">
        <v>51</v>
      </c>
      <c r="U152" s="9" t="s">
        <v>902</v>
      </c>
      <c r="V152" s="9" t="s">
        <v>903</v>
      </c>
      <c r="W152" s="9" t="s">
        <v>57</v>
      </c>
      <c r="X152" s="9" t="s">
        <v>58</v>
      </c>
      <c r="Y152" s="9" t="s">
        <v>31</v>
      </c>
      <c r="Z152" s="9" t="s">
        <v>904</v>
      </c>
      <c r="AA152" s="2">
        <v>42293</v>
      </c>
      <c r="AB152" s="2">
        <v>42293</v>
      </c>
      <c r="AC152" s="11">
        <v>386.11</v>
      </c>
      <c r="AD152" s="11">
        <v>57821</v>
      </c>
    </row>
    <row r="153" spans="1:30" x14ac:dyDescent="0.3">
      <c r="A153" s="6" t="s">
        <v>803</v>
      </c>
      <c r="B153" s="6" t="s">
        <v>804</v>
      </c>
      <c r="C153" s="6" t="s">
        <v>1001</v>
      </c>
      <c r="D153" s="7">
        <v>44031</v>
      </c>
      <c r="E153" s="6" t="s">
        <v>60</v>
      </c>
      <c r="F153" s="8">
        <v>30000</v>
      </c>
      <c r="G153" s="7" t="s">
        <v>1023</v>
      </c>
      <c r="H153" s="8">
        <v>48</v>
      </c>
      <c r="I153" s="7"/>
      <c r="J153" s="9" t="s">
        <v>45</v>
      </c>
      <c r="K153" s="9" t="s">
        <v>45</v>
      </c>
      <c r="L153" s="9" t="s">
        <v>45</v>
      </c>
      <c r="M153" s="9" t="s">
        <v>802</v>
      </c>
      <c r="N153" s="9" t="s">
        <v>39</v>
      </c>
      <c r="O153" s="9" t="s">
        <v>40</v>
      </c>
      <c r="P153" s="9" t="s">
        <v>53</v>
      </c>
      <c r="Q153" s="9" t="s">
        <v>179</v>
      </c>
      <c r="R153" s="9" t="s">
        <v>35</v>
      </c>
      <c r="S153" s="9" t="s">
        <v>190</v>
      </c>
      <c r="T153" s="9" t="s">
        <v>803</v>
      </c>
      <c r="U153" s="9" t="s">
        <v>805</v>
      </c>
      <c r="V153" s="9" t="s">
        <v>806</v>
      </c>
      <c r="W153" s="9" t="s">
        <v>92</v>
      </c>
      <c r="X153" s="9" t="s">
        <v>93</v>
      </c>
      <c r="Y153" s="9" t="s">
        <v>31</v>
      </c>
      <c r="Z153" s="9" t="s">
        <v>804</v>
      </c>
      <c r="AA153" s="2">
        <v>42570</v>
      </c>
      <c r="AB153" s="2">
        <v>42570</v>
      </c>
      <c r="AC153" s="11">
        <v>386.65</v>
      </c>
      <c r="AD153" s="11">
        <v>74704</v>
      </c>
    </row>
    <row r="154" spans="1:30" x14ac:dyDescent="0.3">
      <c r="A154" s="6" t="s">
        <v>127</v>
      </c>
      <c r="B154" s="6" t="s">
        <v>128</v>
      </c>
      <c r="C154" s="6" t="s">
        <v>986</v>
      </c>
      <c r="D154" s="7">
        <v>43831</v>
      </c>
      <c r="E154" s="6" t="s">
        <v>125</v>
      </c>
      <c r="F154" s="8">
        <v>25000</v>
      </c>
      <c r="G154" s="7" t="s">
        <v>1019</v>
      </c>
      <c r="H154" s="8">
        <v>48</v>
      </c>
      <c r="I154" s="7"/>
      <c r="J154" s="9" t="s">
        <v>34</v>
      </c>
      <c r="K154" s="9" t="s">
        <v>34</v>
      </c>
      <c r="L154" s="9" t="s">
        <v>34</v>
      </c>
      <c r="M154" s="9" t="s">
        <v>954</v>
      </c>
      <c r="N154" s="9" t="s">
        <v>39</v>
      </c>
      <c r="O154" s="9" t="s">
        <v>40</v>
      </c>
      <c r="P154" s="9" t="s">
        <v>129</v>
      </c>
      <c r="Q154" s="9" t="s">
        <v>447</v>
      </c>
      <c r="R154" s="9" t="s">
        <v>35</v>
      </c>
      <c r="S154" s="9" t="s">
        <v>31</v>
      </c>
      <c r="T154" s="9" t="s">
        <v>127</v>
      </c>
      <c r="U154" s="9" t="s">
        <v>914</v>
      </c>
      <c r="V154" s="9" t="s">
        <v>915</v>
      </c>
      <c r="W154" s="9" t="s">
        <v>92</v>
      </c>
      <c r="X154" s="9" t="s">
        <v>481</v>
      </c>
      <c r="Y154" s="9" t="s">
        <v>31</v>
      </c>
      <c r="Z154" s="9" t="s">
        <v>955</v>
      </c>
      <c r="AA154" s="2">
        <v>42347</v>
      </c>
      <c r="AB154" s="2">
        <v>42347</v>
      </c>
      <c r="AC154" s="11">
        <v>275.04000000000002</v>
      </c>
      <c r="AD154" s="11">
        <v>128168</v>
      </c>
    </row>
    <row r="155" spans="1:30" x14ac:dyDescent="0.3">
      <c r="A155" s="6" t="s">
        <v>51</v>
      </c>
      <c r="B155" s="6" t="s">
        <v>52</v>
      </c>
      <c r="C155" s="6" t="s">
        <v>984</v>
      </c>
      <c r="D155" s="7">
        <v>43904</v>
      </c>
      <c r="E155" s="6" t="s">
        <v>125</v>
      </c>
      <c r="F155" s="8">
        <v>25000</v>
      </c>
      <c r="G155" s="7" t="s">
        <v>1019</v>
      </c>
      <c r="H155" s="8">
        <v>48</v>
      </c>
      <c r="I155" s="7"/>
      <c r="J155" s="9" t="s">
        <v>34</v>
      </c>
      <c r="K155" s="9" t="s">
        <v>34</v>
      </c>
      <c r="L155" s="9" t="s">
        <v>34</v>
      </c>
      <c r="M155" s="9" t="s">
        <v>431</v>
      </c>
      <c r="N155" s="9" t="s">
        <v>39</v>
      </c>
      <c r="O155" s="9" t="s">
        <v>40</v>
      </c>
      <c r="P155" s="9" t="s">
        <v>43</v>
      </c>
      <c r="Q155" s="9" t="s">
        <v>121</v>
      </c>
      <c r="R155" s="9" t="s">
        <v>35</v>
      </c>
      <c r="S155" s="9" t="s">
        <v>31</v>
      </c>
      <c r="T155" s="9" t="s">
        <v>51</v>
      </c>
      <c r="U155" s="9" t="s">
        <v>432</v>
      </c>
      <c r="V155" s="9" t="s">
        <v>433</v>
      </c>
      <c r="W155" s="9" t="s">
        <v>57</v>
      </c>
      <c r="X155" s="9" t="s">
        <v>58</v>
      </c>
      <c r="Y155" s="9" t="s">
        <v>31</v>
      </c>
      <c r="Z155" s="9" t="s">
        <v>434</v>
      </c>
      <c r="AA155" s="2">
        <v>42443</v>
      </c>
      <c r="AB155" s="2">
        <v>42443</v>
      </c>
      <c r="AC155" s="11">
        <v>193.77</v>
      </c>
      <c r="AD155" s="11">
        <v>96802</v>
      </c>
    </row>
    <row r="156" spans="1:30" x14ac:dyDescent="0.3">
      <c r="A156" s="6" t="s">
        <v>41</v>
      </c>
      <c r="B156" s="6" t="s">
        <v>42</v>
      </c>
      <c r="C156" s="6" t="s">
        <v>989</v>
      </c>
      <c r="D156" s="7">
        <v>44185</v>
      </c>
      <c r="E156" s="6" t="s">
        <v>49</v>
      </c>
      <c r="F156" s="8">
        <v>25000</v>
      </c>
      <c r="G156" s="7" t="s">
        <v>1026</v>
      </c>
      <c r="H156" s="8">
        <v>48</v>
      </c>
      <c r="I156" s="7"/>
      <c r="J156" s="9" t="s">
        <v>45</v>
      </c>
      <c r="K156" s="9" t="s">
        <v>34</v>
      </c>
      <c r="L156" s="9" t="s">
        <v>45</v>
      </c>
      <c r="M156" s="9" t="s">
        <v>339</v>
      </c>
      <c r="N156" s="9" t="s">
        <v>39</v>
      </c>
      <c r="O156" s="9" t="s">
        <v>40</v>
      </c>
      <c r="P156" s="9" t="s">
        <v>43</v>
      </c>
      <c r="Q156" s="9" t="s">
        <v>44</v>
      </c>
      <c r="R156" s="9" t="s">
        <v>35</v>
      </c>
      <c r="S156" s="9" t="s">
        <v>31</v>
      </c>
      <c r="T156" s="9" t="s">
        <v>41</v>
      </c>
      <c r="U156" s="9" t="s">
        <v>341</v>
      </c>
      <c r="V156" s="9" t="s">
        <v>342</v>
      </c>
      <c r="W156" s="9" t="s">
        <v>72</v>
      </c>
      <c r="X156" s="9" t="s">
        <v>73</v>
      </c>
      <c r="Y156" s="9" t="s">
        <v>31</v>
      </c>
      <c r="Z156" s="9" t="s">
        <v>340</v>
      </c>
      <c r="AA156" s="2">
        <v>42724</v>
      </c>
      <c r="AB156" s="2">
        <v>42724</v>
      </c>
      <c r="AC156" s="11">
        <v>215</v>
      </c>
      <c r="AD156" s="11">
        <v>46921</v>
      </c>
    </row>
    <row r="157" spans="1:30" x14ac:dyDescent="0.3">
      <c r="A157" s="6" t="s">
        <v>96</v>
      </c>
      <c r="B157" s="6" t="s">
        <v>97</v>
      </c>
      <c r="C157" s="6" t="s">
        <v>1004</v>
      </c>
      <c r="D157" s="7">
        <v>43831</v>
      </c>
      <c r="E157" s="6" t="s">
        <v>49</v>
      </c>
      <c r="F157" s="8">
        <v>25000</v>
      </c>
      <c r="G157" s="7" t="s">
        <v>1019</v>
      </c>
      <c r="H157" s="8">
        <v>48</v>
      </c>
      <c r="I157" s="7"/>
      <c r="J157" s="9" t="s">
        <v>34</v>
      </c>
      <c r="K157" s="9" t="s">
        <v>34</v>
      </c>
      <c r="L157" s="9" t="s">
        <v>34</v>
      </c>
      <c r="M157" s="9" t="s">
        <v>438</v>
      </c>
      <c r="N157" s="9" t="s">
        <v>198</v>
      </c>
      <c r="O157" s="9" t="s">
        <v>40</v>
      </c>
      <c r="P157" s="9" t="s">
        <v>43</v>
      </c>
      <c r="Q157" s="9" t="s">
        <v>44</v>
      </c>
      <c r="R157" s="9" t="s">
        <v>35</v>
      </c>
      <c r="S157" s="9" t="s">
        <v>31</v>
      </c>
      <c r="T157" s="9" t="s">
        <v>96</v>
      </c>
      <c r="U157" s="9" t="s">
        <v>439</v>
      </c>
      <c r="V157" s="9" t="s">
        <v>440</v>
      </c>
      <c r="W157" s="9" t="s">
        <v>283</v>
      </c>
      <c r="X157" s="9" t="s">
        <v>31</v>
      </c>
      <c r="Y157" s="9" t="s">
        <v>441</v>
      </c>
      <c r="Z157" s="9" t="s">
        <v>442</v>
      </c>
      <c r="AA157" s="2">
        <v>42271</v>
      </c>
      <c r="AB157" s="2">
        <v>42271</v>
      </c>
      <c r="AC157" s="11">
        <v>271.83</v>
      </c>
      <c r="AD157" s="11">
        <v>812</v>
      </c>
    </row>
    <row r="158" spans="1:30" x14ac:dyDescent="0.3">
      <c r="A158" s="6" t="s">
        <v>127</v>
      </c>
      <c r="B158" s="6" t="s">
        <v>128</v>
      </c>
      <c r="C158" s="6" t="s">
        <v>986</v>
      </c>
      <c r="D158" s="7">
        <v>43831</v>
      </c>
      <c r="E158" s="6" t="s">
        <v>125</v>
      </c>
      <c r="F158" s="8">
        <v>35000</v>
      </c>
      <c r="G158" s="7" t="s">
        <v>1019</v>
      </c>
      <c r="H158" s="8">
        <v>60</v>
      </c>
      <c r="I158" s="7"/>
      <c r="J158" s="9" t="s">
        <v>34</v>
      </c>
      <c r="K158" s="9" t="s">
        <v>34</v>
      </c>
      <c r="L158" s="9" t="s">
        <v>34</v>
      </c>
      <c r="M158" s="9" t="s">
        <v>446</v>
      </c>
      <c r="N158" s="9" t="s">
        <v>39</v>
      </c>
      <c r="O158" s="9" t="s">
        <v>40</v>
      </c>
      <c r="P158" s="9" t="s">
        <v>129</v>
      </c>
      <c r="Q158" s="9" t="s">
        <v>447</v>
      </c>
      <c r="R158" s="9" t="s">
        <v>35</v>
      </c>
      <c r="S158" s="9" t="s">
        <v>31</v>
      </c>
      <c r="T158" s="9" t="s">
        <v>127</v>
      </c>
      <c r="U158" s="9" t="s">
        <v>131</v>
      </c>
      <c r="V158" s="9" t="s">
        <v>132</v>
      </c>
      <c r="W158" s="9" t="s">
        <v>47</v>
      </c>
      <c r="X158" s="9" t="s">
        <v>133</v>
      </c>
      <c r="Y158" s="9" t="s">
        <v>31</v>
      </c>
      <c r="Z158" s="9" t="s">
        <v>448</v>
      </c>
      <c r="AA158" s="2">
        <v>41961</v>
      </c>
      <c r="AB158" s="2">
        <v>41961</v>
      </c>
      <c r="AC158" s="11">
        <v>286.52999999999997</v>
      </c>
      <c r="AD158" s="11">
        <v>158951</v>
      </c>
    </row>
    <row r="159" spans="1:30" x14ac:dyDescent="0.3">
      <c r="A159" s="6" t="s">
        <v>159</v>
      </c>
      <c r="B159" s="6" t="s">
        <v>160</v>
      </c>
      <c r="C159" s="6" t="s">
        <v>1006</v>
      </c>
      <c r="D159" s="7">
        <v>44079</v>
      </c>
      <c r="E159" s="6" t="s">
        <v>60</v>
      </c>
      <c r="F159" s="8">
        <v>30000</v>
      </c>
      <c r="G159" s="7" t="s">
        <v>1023</v>
      </c>
      <c r="H159" s="8">
        <v>48</v>
      </c>
      <c r="I159" s="7"/>
      <c r="J159" s="9" t="s">
        <v>45</v>
      </c>
      <c r="K159" s="9" t="s">
        <v>45</v>
      </c>
      <c r="L159" s="9" t="s">
        <v>45</v>
      </c>
      <c r="M159" s="9" t="s">
        <v>839</v>
      </c>
      <c r="N159" s="9" t="s">
        <v>39</v>
      </c>
      <c r="O159" s="9" t="s">
        <v>40</v>
      </c>
      <c r="P159" s="9" t="s">
        <v>53</v>
      </c>
      <c r="Q159" s="9" t="s">
        <v>161</v>
      </c>
      <c r="R159" s="9" t="s">
        <v>35</v>
      </c>
      <c r="S159" s="9" t="s">
        <v>31</v>
      </c>
      <c r="T159" s="9" t="s">
        <v>159</v>
      </c>
      <c r="U159" s="9" t="s">
        <v>840</v>
      </c>
      <c r="V159" s="9" t="s">
        <v>841</v>
      </c>
      <c r="W159" s="9" t="s">
        <v>92</v>
      </c>
      <c r="X159" s="9" t="s">
        <v>842</v>
      </c>
      <c r="Y159" s="9" t="s">
        <v>843</v>
      </c>
      <c r="Z159" s="9" t="s">
        <v>844</v>
      </c>
      <c r="AA159" s="2">
        <v>42618</v>
      </c>
      <c r="AB159" s="2">
        <v>42618</v>
      </c>
      <c r="AC159" s="11">
        <v>394.67</v>
      </c>
      <c r="AD159" s="11">
        <v>1343</v>
      </c>
    </row>
    <row r="160" spans="1:30" x14ac:dyDescent="0.3">
      <c r="A160" s="6" t="s">
        <v>159</v>
      </c>
      <c r="B160" s="6" t="s">
        <v>160</v>
      </c>
      <c r="C160" s="6" t="s">
        <v>1006</v>
      </c>
      <c r="D160" s="7">
        <v>44158</v>
      </c>
      <c r="E160" s="6" t="s">
        <v>60</v>
      </c>
      <c r="F160" s="8">
        <v>30000</v>
      </c>
      <c r="G160" s="7" t="s">
        <v>1024</v>
      </c>
      <c r="H160" s="8">
        <v>48</v>
      </c>
      <c r="I160" s="7"/>
      <c r="J160" s="9" t="s">
        <v>45</v>
      </c>
      <c r="K160" s="9" t="s">
        <v>45</v>
      </c>
      <c r="L160" s="9" t="s">
        <v>34</v>
      </c>
      <c r="M160" s="9" t="s">
        <v>865</v>
      </c>
      <c r="N160" s="9" t="s">
        <v>39</v>
      </c>
      <c r="O160" s="9" t="s">
        <v>40</v>
      </c>
      <c r="P160" s="9" t="s">
        <v>53</v>
      </c>
      <c r="Q160" s="9" t="s">
        <v>161</v>
      </c>
      <c r="R160" s="9" t="s">
        <v>35</v>
      </c>
      <c r="S160" s="9" t="s">
        <v>31</v>
      </c>
      <c r="T160" s="9" t="s">
        <v>159</v>
      </c>
      <c r="U160" s="9" t="s">
        <v>840</v>
      </c>
      <c r="V160" s="9" t="s">
        <v>841</v>
      </c>
      <c r="W160" s="9" t="s">
        <v>92</v>
      </c>
      <c r="X160" s="9" t="s">
        <v>842</v>
      </c>
      <c r="Y160" s="9" t="s">
        <v>31</v>
      </c>
      <c r="Z160" s="9" t="s">
        <v>844</v>
      </c>
      <c r="AA160" s="2">
        <v>42697</v>
      </c>
      <c r="AB160" s="2">
        <v>42697</v>
      </c>
      <c r="AC160" s="11">
        <v>387.47</v>
      </c>
      <c r="AD160" s="11">
        <v>56916</v>
      </c>
    </row>
    <row r="161" spans="1:30" x14ac:dyDescent="0.3">
      <c r="A161" s="6" t="s">
        <v>41</v>
      </c>
      <c r="B161" s="6" t="s">
        <v>42</v>
      </c>
      <c r="C161" s="6" t="s">
        <v>989</v>
      </c>
      <c r="D161" s="7">
        <v>43927</v>
      </c>
      <c r="E161" s="6" t="s">
        <v>49</v>
      </c>
      <c r="F161" s="8">
        <v>25000</v>
      </c>
      <c r="G161" s="7" t="s">
        <v>1025</v>
      </c>
      <c r="H161" s="8">
        <v>48</v>
      </c>
      <c r="I161" s="7"/>
      <c r="J161" s="9" t="s">
        <v>45</v>
      </c>
      <c r="K161" s="9" t="s">
        <v>34</v>
      </c>
      <c r="L161" s="9" t="s">
        <v>34</v>
      </c>
      <c r="M161" s="9" t="s">
        <v>103</v>
      </c>
      <c r="N161" s="9" t="s">
        <v>39</v>
      </c>
      <c r="O161" s="9" t="s">
        <v>40</v>
      </c>
      <c r="P161" s="9" t="s">
        <v>43</v>
      </c>
      <c r="Q161" s="9" t="s">
        <v>44</v>
      </c>
      <c r="R161" s="9" t="s">
        <v>35</v>
      </c>
      <c r="S161" s="9" t="s">
        <v>31</v>
      </c>
      <c r="T161" s="9" t="s">
        <v>41</v>
      </c>
      <c r="U161" s="9" t="s">
        <v>104</v>
      </c>
      <c r="V161" s="9" t="s">
        <v>105</v>
      </c>
      <c r="W161" s="9" t="s">
        <v>72</v>
      </c>
      <c r="X161" s="9" t="s">
        <v>73</v>
      </c>
      <c r="Y161" s="9" t="s">
        <v>31</v>
      </c>
      <c r="Z161" s="9" t="s">
        <v>106</v>
      </c>
      <c r="AA161" s="2">
        <v>42466</v>
      </c>
      <c r="AB161" s="2">
        <v>42466</v>
      </c>
      <c r="AC161" s="11">
        <v>215</v>
      </c>
      <c r="AD161" s="11">
        <v>73837</v>
      </c>
    </row>
    <row r="162" spans="1:30" x14ac:dyDescent="0.3">
      <c r="A162" s="6" t="s">
        <v>83</v>
      </c>
      <c r="B162" s="6" t="s">
        <v>84</v>
      </c>
      <c r="C162" s="6" t="s">
        <v>1007</v>
      </c>
      <c r="D162" s="7">
        <v>44026</v>
      </c>
      <c r="E162" s="6" t="s">
        <v>49</v>
      </c>
      <c r="F162" s="8">
        <v>25000</v>
      </c>
      <c r="G162" s="7" t="s">
        <v>1023</v>
      </c>
      <c r="H162" s="8">
        <v>48</v>
      </c>
      <c r="I162" s="7"/>
      <c r="J162" s="9" t="s">
        <v>45</v>
      </c>
      <c r="K162" s="9" t="s">
        <v>45</v>
      </c>
      <c r="L162" s="9" t="s">
        <v>45</v>
      </c>
      <c r="M162" s="9" t="s">
        <v>401</v>
      </c>
      <c r="N162" s="9" t="s">
        <v>39</v>
      </c>
      <c r="O162" s="9" t="s">
        <v>40</v>
      </c>
      <c r="P162" s="9" t="s">
        <v>43</v>
      </c>
      <c r="Q162" s="9" t="s">
        <v>44</v>
      </c>
      <c r="R162" s="9" t="s">
        <v>35</v>
      </c>
      <c r="S162" s="9" t="s">
        <v>31</v>
      </c>
      <c r="T162" s="9" t="s">
        <v>83</v>
      </c>
      <c r="U162" s="9" t="s">
        <v>402</v>
      </c>
      <c r="V162" s="9" t="s">
        <v>403</v>
      </c>
      <c r="W162" s="9" t="s">
        <v>47</v>
      </c>
      <c r="X162" s="9" t="s">
        <v>404</v>
      </c>
      <c r="Y162" s="9" t="s">
        <v>31</v>
      </c>
      <c r="Z162" s="9" t="s">
        <v>405</v>
      </c>
      <c r="AA162" s="2">
        <v>42565</v>
      </c>
      <c r="AB162" s="2">
        <v>42565</v>
      </c>
      <c r="AC162" s="11">
        <v>196.33</v>
      </c>
      <c r="AD162" s="11">
        <v>53282</v>
      </c>
    </row>
    <row r="163" spans="1:30" x14ac:dyDescent="0.3">
      <c r="A163" s="6" t="s">
        <v>41</v>
      </c>
      <c r="B163" s="6" t="s">
        <v>42</v>
      </c>
      <c r="C163" s="6" t="s">
        <v>989</v>
      </c>
      <c r="D163" s="7">
        <v>44018</v>
      </c>
      <c r="E163" s="6" t="s">
        <v>125</v>
      </c>
      <c r="F163" s="8">
        <v>25000</v>
      </c>
      <c r="G163" s="7" t="s">
        <v>1019</v>
      </c>
      <c r="H163" s="8">
        <v>48</v>
      </c>
      <c r="I163" s="7"/>
      <c r="J163" s="9" t="s">
        <v>34</v>
      </c>
      <c r="K163" s="9" t="s">
        <v>34</v>
      </c>
      <c r="L163" s="9" t="s">
        <v>34</v>
      </c>
      <c r="M163" s="9" t="s">
        <v>883</v>
      </c>
      <c r="N163" s="9" t="s">
        <v>39</v>
      </c>
      <c r="O163" s="9" t="s">
        <v>40</v>
      </c>
      <c r="P163" s="9" t="s">
        <v>43</v>
      </c>
      <c r="Q163" s="9" t="s">
        <v>121</v>
      </c>
      <c r="R163" s="9" t="s">
        <v>35</v>
      </c>
      <c r="S163" s="9" t="s">
        <v>31</v>
      </c>
      <c r="T163" s="9" t="s">
        <v>41</v>
      </c>
      <c r="U163" s="9" t="s">
        <v>552</v>
      </c>
      <c r="V163" s="9" t="s">
        <v>552</v>
      </c>
      <c r="W163" s="9" t="s">
        <v>47</v>
      </c>
      <c r="X163" s="9" t="s">
        <v>553</v>
      </c>
      <c r="Y163" s="9" t="s">
        <v>31</v>
      </c>
      <c r="Z163" s="9" t="s">
        <v>1046</v>
      </c>
      <c r="AA163" s="2">
        <v>42557</v>
      </c>
      <c r="AB163" s="2">
        <v>42557</v>
      </c>
      <c r="AC163" s="11">
        <v>193.77</v>
      </c>
      <c r="AD163" s="11">
        <v>89800</v>
      </c>
    </row>
    <row r="164" spans="1:30" x14ac:dyDescent="0.3">
      <c r="A164" s="6" t="s">
        <v>83</v>
      </c>
      <c r="B164" s="6" t="s">
        <v>84</v>
      </c>
      <c r="C164" s="6" t="s">
        <v>1007</v>
      </c>
      <c r="D164" s="7">
        <v>44083</v>
      </c>
      <c r="E164" s="6" t="s">
        <v>49</v>
      </c>
      <c r="F164" s="8">
        <v>25000</v>
      </c>
      <c r="G164" s="7" t="s">
        <v>1023</v>
      </c>
      <c r="H164" s="8">
        <v>48</v>
      </c>
      <c r="I164" s="7"/>
      <c r="J164" s="9" t="s">
        <v>45</v>
      </c>
      <c r="K164" s="9" t="s">
        <v>45</v>
      </c>
      <c r="L164" s="9" t="s">
        <v>45</v>
      </c>
      <c r="M164" s="9" t="s">
        <v>507</v>
      </c>
      <c r="N164" s="9" t="s">
        <v>39</v>
      </c>
      <c r="O164" s="9" t="s">
        <v>40</v>
      </c>
      <c r="P164" s="9" t="s">
        <v>43</v>
      </c>
      <c r="Q164" s="9" t="s">
        <v>44</v>
      </c>
      <c r="R164" s="9" t="s">
        <v>35</v>
      </c>
      <c r="S164" s="9" t="s">
        <v>31</v>
      </c>
      <c r="T164" s="9" t="s">
        <v>83</v>
      </c>
      <c r="U164" s="9" t="s">
        <v>508</v>
      </c>
      <c r="V164" s="9" t="s">
        <v>509</v>
      </c>
      <c r="W164" s="9" t="s">
        <v>47</v>
      </c>
      <c r="X164" s="9" t="s">
        <v>404</v>
      </c>
      <c r="Y164" s="9" t="s">
        <v>31</v>
      </c>
      <c r="Z164" s="9" t="s">
        <v>1060</v>
      </c>
      <c r="AA164" s="2">
        <v>42622</v>
      </c>
      <c r="AB164" s="2">
        <v>42622</v>
      </c>
      <c r="AC164" s="11">
        <v>196.33</v>
      </c>
      <c r="AD164" s="11">
        <v>49027</v>
      </c>
    </row>
    <row r="165" spans="1:30" x14ac:dyDescent="0.3">
      <c r="A165" s="6" t="s">
        <v>270</v>
      </c>
      <c r="B165" s="6" t="s">
        <v>271</v>
      </c>
      <c r="C165" s="6" t="s">
        <v>983</v>
      </c>
      <c r="D165" s="7">
        <v>44191</v>
      </c>
      <c r="E165" s="6" t="s">
        <v>49</v>
      </c>
      <c r="F165" s="8">
        <v>30000</v>
      </c>
      <c r="G165" s="7" t="s">
        <v>1029</v>
      </c>
      <c r="H165" s="8">
        <v>48</v>
      </c>
      <c r="I165" s="7"/>
      <c r="J165" s="9" t="s">
        <v>34</v>
      </c>
      <c r="K165" s="9" t="s">
        <v>34</v>
      </c>
      <c r="L165" s="9" t="s">
        <v>45</v>
      </c>
      <c r="M165" s="9" t="s">
        <v>353</v>
      </c>
      <c r="N165" s="9" t="s">
        <v>39</v>
      </c>
      <c r="O165" s="9" t="s">
        <v>40</v>
      </c>
      <c r="P165" s="9" t="s">
        <v>43</v>
      </c>
      <c r="Q165" s="9" t="s">
        <v>44</v>
      </c>
      <c r="R165" s="9" t="s">
        <v>35</v>
      </c>
      <c r="S165" s="9" t="s">
        <v>31</v>
      </c>
      <c r="T165" s="9" t="s">
        <v>270</v>
      </c>
      <c r="U165" s="9" t="s">
        <v>355</v>
      </c>
      <c r="V165" s="9" t="s">
        <v>355</v>
      </c>
      <c r="W165" s="9" t="s">
        <v>92</v>
      </c>
      <c r="X165" s="9" t="s">
        <v>93</v>
      </c>
      <c r="Y165" s="9" t="s">
        <v>31</v>
      </c>
      <c r="Z165" s="9" t="s">
        <v>354</v>
      </c>
      <c r="AA165" s="2">
        <v>42730</v>
      </c>
      <c r="AB165" s="2">
        <v>42730</v>
      </c>
      <c r="AC165" s="11">
        <v>257.10000000000002</v>
      </c>
      <c r="AD165" s="11">
        <v>164500</v>
      </c>
    </row>
    <row r="166" spans="1:30" x14ac:dyDescent="0.3">
      <c r="A166" s="6" t="s">
        <v>41</v>
      </c>
      <c r="B166" s="6" t="s">
        <v>42</v>
      </c>
      <c r="C166" s="6" t="s">
        <v>989</v>
      </c>
      <c r="D166" s="7">
        <v>44150</v>
      </c>
      <c r="E166" s="6" t="s">
        <v>125</v>
      </c>
      <c r="F166" s="8">
        <v>25000</v>
      </c>
      <c r="G166" s="7" t="s">
        <v>1019</v>
      </c>
      <c r="H166" s="8">
        <v>48</v>
      </c>
      <c r="I166" s="7"/>
      <c r="J166" s="9" t="s">
        <v>34</v>
      </c>
      <c r="K166" s="9" t="s">
        <v>34</v>
      </c>
      <c r="L166" s="9" t="s">
        <v>34</v>
      </c>
      <c r="M166" s="9" t="s">
        <v>772</v>
      </c>
      <c r="N166" s="9" t="s">
        <v>39</v>
      </c>
      <c r="O166" s="9" t="s">
        <v>40</v>
      </c>
      <c r="P166" s="9" t="s">
        <v>43</v>
      </c>
      <c r="Q166" s="9" t="s">
        <v>121</v>
      </c>
      <c r="R166" s="9" t="s">
        <v>35</v>
      </c>
      <c r="S166" s="9" t="s">
        <v>31</v>
      </c>
      <c r="T166" s="9" t="s">
        <v>41</v>
      </c>
      <c r="U166" s="9" t="s">
        <v>773</v>
      </c>
      <c r="V166" s="9" t="s">
        <v>774</v>
      </c>
      <c r="W166" s="9" t="s">
        <v>225</v>
      </c>
      <c r="X166" s="9" t="s">
        <v>294</v>
      </c>
      <c r="Y166" s="9" t="s">
        <v>31</v>
      </c>
      <c r="Z166" s="9" t="s">
        <v>659</v>
      </c>
      <c r="AA166" s="2">
        <v>42689</v>
      </c>
      <c r="AB166" s="2">
        <v>42689</v>
      </c>
      <c r="AC166" s="11">
        <v>193.77</v>
      </c>
      <c r="AD166" s="11">
        <v>73587</v>
      </c>
    </row>
    <row r="167" spans="1:30" x14ac:dyDescent="0.3">
      <c r="A167" s="6" t="s">
        <v>51</v>
      </c>
      <c r="B167" s="6" t="s">
        <v>52</v>
      </c>
      <c r="C167" s="6" t="s">
        <v>984</v>
      </c>
      <c r="D167" s="7">
        <v>43920</v>
      </c>
      <c r="E167" s="6" t="s">
        <v>1016</v>
      </c>
      <c r="F167" s="8">
        <v>25000</v>
      </c>
      <c r="G167" s="7" t="s">
        <v>1024</v>
      </c>
      <c r="H167" s="8">
        <v>60</v>
      </c>
      <c r="I167" s="7"/>
      <c r="J167" s="9" t="s">
        <v>45</v>
      </c>
      <c r="K167" s="9" t="s">
        <v>45</v>
      </c>
      <c r="L167" s="9" t="s">
        <v>34</v>
      </c>
      <c r="M167" s="9" t="s">
        <v>371</v>
      </c>
      <c r="N167" s="9" t="s">
        <v>39</v>
      </c>
      <c r="O167" s="9" t="s">
        <v>40</v>
      </c>
      <c r="P167" s="9" t="s">
        <v>129</v>
      </c>
      <c r="Q167" s="9" t="s">
        <v>169</v>
      </c>
      <c r="R167" s="9" t="s">
        <v>35</v>
      </c>
      <c r="S167" s="9" t="s">
        <v>31</v>
      </c>
      <c r="T167" s="9" t="s">
        <v>51</v>
      </c>
      <c r="U167" s="9" t="s">
        <v>372</v>
      </c>
      <c r="V167" s="9" t="s">
        <v>373</v>
      </c>
      <c r="W167" s="9" t="s">
        <v>374</v>
      </c>
      <c r="X167" s="9" t="s">
        <v>375</v>
      </c>
      <c r="Y167" s="9" t="s">
        <v>31</v>
      </c>
      <c r="Z167" s="9" t="s">
        <v>170</v>
      </c>
      <c r="AA167" s="2">
        <v>42093</v>
      </c>
      <c r="AB167" s="2">
        <v>42093</v>
      </c>
      <c r="AC167" s="11">
        <v>459.03</v>
      </c>
      <c r="AD167" s="11">
        <v>68728</v>
      </c>
    </row>
    <row r="168" spans="1:30" x14ac:dyDescent="0.3">
      <c r="A168" s="6" t="s">
        <v>51</v>
      </c>
      <c r="B168" s="6" t="s">
        <v>52</v>
      </c>
      <c r="C168" s="6" t="s">
        <v>984</v>
      </c>
      <c r="D168" s="7">
        <v>43892</v>
      </c>
      <c r="E168" s="6" t="s">
        <v>125</v>
      </c>
      <c r="F168" s="8">
        <v>30000</v>
      </c>
      <c r="G168" s="7" t="s">
        <v>1019</v>
      </c>
      <c r="H168" s="8">
        <v>48</v>
      </c>
      <c r="I168" s="7"/>
      <c r="J168" s="9" t="s">
        <v>34</v>
      </c>
      <c r="K168" s="9" t="s">
        <v>34</v>
      </c>
      <c r="L168" s="9" t="s">
        <v>34</v>
      </c>
      <c r="M168" s="9" t="s">
        <v>430</v>
      </c>
      <c r="N168" s="9" t="s">
        <v>39</v>
      </c>
      <c r="O168" s="9" t="s">
        <v>40</v>
      </c>
      <c r="P168" s="9" t="s">
        <v>43</v>
      </c>
      <c r="Q168" s="9" t="s">
        <v>121</v>
      </c>
      <c r="R168" s="9" t="s">
        <v>35</v>
      </c>
      <c r="S168" s="9" t="s">
        <v>31</v>
      </c>
      <c r="T168" s="9" t="s">
        <v>51</v>
      </c>
      <c r="U168" s="9" t="s">
        <v>372</v>
      </c>
      <c r="V168" s="9" t="s">
        <v>373</v>
      </c>
      <c r="W168" s="9" t="s">
        <v>374</v>
      </c>
      <c r="X168" s="9" t="s">
        <v>375</v>
      </c>
      <c r="Y168" s="9" t="s">
        <v>31</v>
      </c>
      <c r="Z168" s="9" t="s">
        <v>170</v>
      </c>
      <c r="AA168" s="2">
        <v>42431</v>
      </c>
      <c r="AB168" s="2">
        <v>42431</v>
      </c>
      <c r="AC168" s="11">
        <v>204.09</v>
      </c>
      <c r="AD168" s="11">
        <v>5997</v>
      </c>
    </row>
    <row r="169" spans="1:30" x14ac:dyDescent="0.3">
      <c r="A169" s="6" t="s">
        <v>29</v>
      </c>
      <c r="B169" s="6" t="s">
        <v>30</v>
      </c>
      <c r="C169" s="6" t="s">
        <v>985</v>
      </c>
      <c r="D169" s="7">
        <v>44196</v>
      </c>
      <c r="E169" s="6" t="s">
        <v>1013</v>
      </c>
      <c r="F169" s="8">
        <v>15000</v>
      </c>
      <c r="G169" s="7" t="s">
        <v>1019</v>
      </c>
      <c r="H169" s="8">
        <v>60</v>
      </c>
      <c r="I169" s="7"/>
      <c r="J169" s="9" t="s">
        <v>34</v>
      </c>
      <c r="K169" s="9" t="s">
        <v>34</v>
      </c>
      <c r="L169" s="9" t="s">
        <v>34</v>
      </c>
      <c r="M169" s="9" t="s">
        <v>823</v>
      </c>
      <c r="N169" s="9" t="s">
        <v>256</v>
      </c>
      <c r="O169" s="9" t="s">
        <v>40</v>
      </c>
      <c r="P169" s="9" t="s">
        <v>152</v>
      </c>
      <c r="Q169" s="9" t="s">
        <v>824</v>
      </c>
      <c r="R169" s="9" t="s">
        <v>35</v>
      </c>
      <c r="S169" s="9" t="s">
        <v>1012</v>
      </c>
      <c r="T169" s="9" t="s">
        <v>29</v>
      </c>
      <c r="U169" s="9" t="s">
        <v>825</v>
      </c>
      <c r="V169" s="9" t="s">
        <v>826</v>
      </c>
      <c r="W169" s="9" t="s">
        <v>31</v>
      </c>
      <c r="X169" s="9" t="s">
        <v>37</v>
      </c>
      <c r="Y169" s="9" t="s">
        <v>31</v>
      </c>
      <c r="Z169" s="9" t="s">
        <v>170</v>
      </c>
      <c r="AA169" s="2">
        <v>42745</v>
      </c>
      <c r="AB169" s="2">
        <v>42745</v>
      </c>
      <c r="AC169" s="11">
        <v>673</v>
      </c>
      <c r="AD169" s="11">
        <v>0</v>
      </c>
    </row>
    <row r="170" spans="1:30" x14ac:dyDescent="0.3">
      <c r="A170" s="6" t="s">
        <v>29</v>
      </c>
      <c r="B170" s="6" t="s">
        <v>30</v>
      </c>
      <c r="C170" s="6" t="s">
        <v>985</v>
      </c>
      <c r="D170" s="7">
        <v>44196</v>
      </c>
      <c r="E170" s="6" t="s">
        <v>1013</v>
      </c>
      <c r="F170" s="8">
        <v>15000</v>
      </c>
      <c r="G170" s="7" t="s">
        <v>1019</v>
      </c>
      <c r="H170" s="8">
        <v>60</v>
      </c>
      <c r="I170" s="7"/>
      <c r="J170" s="9" t="s">
        <v>34</v>
      </c>
      <c r="K170" s="9" t="s">
        <v>34</v>
      </c>
      <c r="L170" s="9" t="s">
        <v>34</v>
      </c>
      <c r="M170" s="9" t="s">
        <v>834</v>
      </c>
      <c r="N170" s="9" t="s">
        <v>256</v>
      </c>
      <c r="O170" s="9" t="s">
        <v>40</v>
      </c>
      <c r="P170" s="9" t="s">
        <v>152</v>
      </c>
      <c r="Q170" s="9" t="s">
        <v>824</v>
      </c>
      <c r="R170" s="9" t="s">
        <v>35</v>
      </c>
      <c r="S170" s="9" t="s">
        <v>1012</v>
      </c>
      <c r="T170" s="9" t="s">
        <v>29</v>
      </c>
      <c r="U170" s="9" t="s">
        <v>278</v>
      </c>
      <c r="V170" s="9" t="s">
        <v>279</v>
      </c>
      <c r="W170" s="9" t="s">
        <v>31</v>
      </c>
      <c r="X170" s="9" t="s">
        <v>37</v>
      </c>
      <c r="Y170" s="9" t="s">
        <v>31</v>
      </c>
      <c r="Z170" s="9" t="s">
        <v>170</v>
      </c>
      <c r="AA170" s="2">
        <v>42745</v>
      </c>
      <c r="AB170" s="2">
        <v>42745</v>
      </c>
      <c r="AC170" s="11">
        <v>673</v>
      </c>
      <c r="AD170" s="11">
        <v>0</v>
      </c>
    </row>
    <row r="171" spans="1:30" x14ac:dyDescent="0.3">
      <c r="A171" s="6" t="s">
        <v>29</v>
      </c>
      <c r="B171" s="6" t="s">
        <v>30</v>
      </c>
      <c r="C171" s="6" t="s">
        <v>985</v>
      </c>
      <c r="D171" s="7">
        <v>44196</v>
      </c>
      <c r="E171" s="6" t="s">
        <v>1015</v>
      </c>
      <c r="F171" s="8">
        <v>15000</v>
      </c>
      <c r="G171" s="7" t="s">
        <v>1019</v>
      </c>
      <c r="H171" s="8">
        <v>48</v>
      </c>
      <c r="I171" s="7"/>
      <c r="J171" s="9" t="s">
        <v>34</v>
      </c>
      <c r="K171" s="9" t="s">
        <v>34</v>
      </c>
      <c r="L171" s="9" t="s">
        <v>34</v>
      </c>
      <c r="M171" s="9" t="s">
        <v>858</v>
      </c>
      <c r="N171" s="9" t="s">
        <v>256</v>
      </c>
      <c r="O171" s="9" t="s">
        <v>40</v>
      </c>
      <c r="P171" s="9" t="s">
        <v>152</v>
      </c>
      <c r="Q171" s="9" t="s">
        <v>836</v>
      </c>
      <c r="R171" s="9" t="s">
        <v>35</v>
      </c>
      <c r="S171" s="9" t="s">
        <v>31</v>
      </c>
      <c r="T171" s="9" t="s">
        <v>29</v>
      </c>
      <c r="U171" s="9" t="s">
        <v>825</v>
      </c>
      <c r="V171" s="9" t="s">
        <v>826</v>
      </c>
      <c r="W171" s="9" t="s">
        <v>31</v>
      </c>
      <c r="X171" s="9" t="s">
        <v>37</v>
      </c>
      <c r="Y171" s="9" t="s">
        <v>31</v>
      </c>
      <c r="Z171" s="9" t="s">
        <v>170</v>
      </c>
      <c r="AA171" s="2">
        <v>42745</v>
      </c>
      <c r="AB171" s="2">
        <v>42745</v>
      </c>
      <c r="AC171" s="11">
        <v>550</v>
      </c>
      <c r="AD171" s="11">
        <v>0</v>
      </c>
    </row>
    <row r="172" spans="1:30" x14ac:dyDescent="0.3">
      <c r="A172" s="6" t="s">
        <v>29</v>
      </c>
      <c r="B172" s="6" t="s">
        <v>30</v>
      </c>
      <c r="C172" s="6" t="s">
        <v>985</v>
      </c>
      <c r="D172" s="7">
        <v>43971</v>
      </c>
      <c r="E172" s="6" t="s">
        <v>523</v>
      </c>
      <c r="F172" s="8">
        <v>35000</v>
      </c>
      <c r="G172" s="7" t="s">
        <v>1022</v>
      </c>
      <c r="H172" s="8">
        <v>48</v>
      </c>
      <c r="I172" s="7"/>
      <c r="J172" s="9" t="s">
        <v>34</v>
      </c>
      <c r="K172" s="9" t="s">
        <v>45</v>
      </c>
      <c r="L172" s="9" t="s">
        <v>34</v>
      </c>
      <c r="M172" s="9" t="s">
        <v>895</v>
      </c>
      <c r="N172" s="9" t="s">
        <v>39</v>
      </c>
      <c r="O172" s="9" t="s">
        <v>40</v>
      </c>
      <c r="P172" s="9" t="s">
        <v>43</v>
      </c>
      <c r="Q172" s="9" t="s">
        <v>185</v>
      </c>
      <c r="R172" s="9" t="s">
        <v>35</v>
      </c>
      <c r="S172" s="9" t="s">
        <v>31</v>
      </c>
      <c r="T172" s="9" t="s">
        <v>29</v>
      </c>
      <c r="U172" s="9" t="s">
        <v>825</v>
      </c>
      <c r="V172" s="9" t="s">
        <v>826</v>
      </c>
      <c r="W172" s="9" t="s">
        <v>31</v>
      </c>
      <c r="X172" s="9" t="s">
        <v>37</v>
      </c>
      <c r="Y172" s="9" t="s">
        <v>31</v>
      </c>
      <c r="Z172" s="9" t="s">
        <v>170</v>
      </c>
      <c r="AA172" s="2">
        <v>42510</v>
      </c>
      <c r="AB172" s="2">
        <v>42510</v>
      </c>
      <c r="AC172" s="11">
        <v>249.02</v>
      </c>
      <c r="AD172" s="11">
        <v>0</v>
      </c>
    </row>
    <row r="173" spans="1:30" x14ac:dyDescent="0.3">
      <c r="A173" s="6" t="s">
        <v>51</v>
      </c>
      <c r="B173" s="6" t="s">
        <v>52</v>
      </c>
      <c r="C173" s="6" t="s">
        <v>984</v>
      </c>
      <c r="D173" s="7">
        <v>44032</v>
      </c>
      <c r="E173" s="6" t="s">
        <v>81</v>
      </c>
      <c r="F173" s="8">
        <v>25000</v>
      </c>
      <c r="G173" s="7" t="s">
        <v>1019</v>
      </c>
      <c r="H173" s="8">
        <v>48</v>
      </c>
      <c r="I173" s="7"/>
      <c r="J173" s="9" t="s">
        <v>34</v>
      </c>
      <c r="K173" s="9" t="s">
        <v>34</v>
      </c>
      <c r="L173" s="9" t="s">
        <v>34</v>
      </c>
      <c r="M173" s="9" t="s">
        <v>905</v>
      </c>
      <c r="N173" s="9" t="s">
        <v>39</v>
      </c>
      <c r="O173" s="9" t="s">
        <v>40</v>
      </c>
      <c r="P173" s="9" t="s">
        <v>43</v>
      </c>
      <c r="Q173" s="9" t="s">
        <v>79</v>
      </c>
      <c r="R173" s="9" t="s">
        <v>35</v>
      </c>
      <c r="S173" s="9" t="s">
        <v>31</v>
      </c>
      <c r="T173" s="9" t="s">
        <v>51</v>
      </c>
      <c r="U173" s="9" t="s">
        <v>372</v>
      </c>
      <c r="V173" s="9" t="s">
        <v>373</v>
      </c>
      <c r="W173" s="9" t="s">
        <v>374</v>
      </c>
      <c r="X173" s="9" t="s">
        <v>375</v>
      </c>
      <c r="Y173" s="9" t="s">
        <v>31</v>
      </c>
      <c r="Z173" s="9" t="s">
        <v>170</v>
      </c>
      <c r="AA173" s="2">
        <v>42571</v>
      </c>
      <c r="AB173" s="2">
        <v>42571</v>
      </c>
      <c r="AC173" s="11">
        <v>206.84</v>
      </c>
      <c r="AD173" s="11">
        <v>51213</v>
      </c>
    </row>
    <row r="174" spans="1:30" x14ac:dyDescent="0.3">
      <c r="A174" s="6" t="s">
        <v>29</v>
      </c>
      <c r="B174" s="6" t="s">
        <v>30</v>
      </c>
      <c r="C174" s="6" t="s">
        <v>985</v>
      </c>
      <c r="D174" s="7">
        <v>44053</v>
      </c>
      <c r="E174" s="6" t="s">
        <v>1013</v>
      </c>
      <c r="F174" s="8">
        <v>15000</v>
      </c>
      <c r="G174" s="7" t="s">
        <v>1019</v>
      </c>
      <c r="H174" s="8">
        <v>60</v>
      </c>
      <c r="I174" s="7"/>
      <c r="J174" s="9" t="s">
        <v>34</v>
      </c>
      <c r="K174" s="9" t="s">
        <v>34</v>
      </c>
      <c r="L174" s="9" t="s">
        <v>34</v>
      </c>
      <c r="M174" s="9" t="s">
        <v>962</v>
      </c>
      <c r="N174" s="9" t="s">
        <v>256</v>
      </c>
      <c r="O174" s="9" t="s">
        <v>40</v>
      </c>
      <c r="P174" s="9" t="s">
        <v>152</v>
      </c>
      <c r="Q174" s="9" t="s">
        <v>264</v>
      </c>
      <c r="R174" s="9" t="s">
        <v>35</v>
      </c>
      <c r="S174" s="9" t="s">
        <v>1012</v>
      </c>
      <c r="T174" s="9" t="s">
        <v>29</v>
      </c>
      <c r="U174" s="9" t="s">
        <v>963</v>
      </c>
      <c r="V174" s="9" t="s">
        <v>964</v>
      </c>
      <c r="W174" s="9" t="s">
        <v>31</v>
      </c>
      <c r="X174" s="9" t="s">
        <v>37</v>
      </c>
      <c r="Y174" s="9" t="s">
        <v>31</v>
      </c>
      <c r="Z174" s="9" t="s">
        <v>170</v>
      </c>
      <c r="AA174" s="2">
        <v>42592</v>
      </c>
      <c r="AB174" s="2">
        <v>42592</v>
      </c>
      <c r="AC174" s="11">
        <v>698.13</v>
      </c>
      <c r="AD174" s="11">
        <v>0</v>
      </c>
    </row>
    <row r="175" spans="1:30" x14ac:dyDescent="0.3">
      <c r="A175" s="6" t="s">
        <v>51</v>
      </c>
      <c r="B175" s="6" t="s">
        <v>52</v>
      </c>
      <c r="C175" s="6" t="s">
        <v>984</v>
      </c>
      <c r="D175" s="7">
        <v>44079</v>
      </c>
      <c r="E175" s="6" t="s">
        <v>464</v>
      </c>
      <c r="F175" s="8">
        <v>50000</v>
      </c>
      <c r="G175" s="7" t="s">
        <v>1024</v>
      </c>
      <c r="H175" s="8">
        <v>48</v>
      </c>
      <c r="I175" s="7"/>
      <c r="J175" s="9" t="s">
        <v>45</v>
      </c>
      <c r="K175" s="9" t="s">
        <v>45</v>
      </c>
      <c r="L175" s="9" t="s">
        <v>34</v>
      </c>
      <c r="M175" s="9" t="s">
        <v>492</v>
      </c>
      <c r="N175" s="9" t="s">
        <v>39</v>
      </c>
      <c r="O175" s="9" t="s">
        <v>40</v>
      </c>
      <c r="P175" s="9" t="s">
        <v>486</v>
      </c>
      <c r="Q175" s="9" t="s">
        <v>487</v>
      </c>
      <c r="R175" s="9" t="s">
        <v>35</v>
      </c>
      <c r="S175" s="9" t="s">
        <v>493</v>
      </c>
      <c r="T175" s="9" t="s">
        <v>51</v>
      </c>
      <c r="U175" s="9" t="s">
        <v>494</v>
      </c>
      <c r="V175" s="9" t="s">
        <v>495</v>
      </c>
      <c r="W175" s="9" t="s">
        <v>47</v>
      </c>
      <c r="X175" s="9" t="s">
        <v>496</v>
      </c>
      <c r="Y175" s="9" t="s">
        <v>31</v>
      </c>
      <c r="Z175" s="9" t="s">
        <v>1049</v>
      </c>
      <c r="AA175" s="2">
        <v>42618</v>
      </c>
      <c r="AB175" s="2">
        <v>42618</v>
      </c>
      <c r="AC175" s="11">
        <v>447.31</v>
      </c>
      <c r="AD175" s="11">
        <v>91850</v>
      </c>
    </row>
    <row r="176" spans="1:30" x14ac:dyDescent="0.3">
      <c r="A176" s="6" t="s">
        <v>96</v>
      </c>
      <c r="B176" s="6" t="s">
        <v>97</v>
      </c>
      <c r="C176" s="6" t="s">
        <v>1004</v>
      </c>
      <c r="D176" s="7">
        <v>43904</v>
      </c>
      <c r="E176" s="6" t="s">
        <v>49</v>
      </c>
      <c r="F176" s="8">
        <v>35000</v>
      </c>
      <c r="G176" s="7" t="s">
        <v>1019</v>
      </c>
      <c r="H176" s="8">
        <v>48</v>
      </c>
      <c r="I176" s="7"/>
      <c r="J176" s="9" t="s">
        <v>34</v>
      </c>
      <c r="K176" s="9" t="s">
        <v>34</v>
      </c>
      <c r="L176" s="9" t="s">
        <v>34</v>
      </c>
      <c r="M176" s="9" t="s">
        <v>95</v>
      </c>
      <c r="N176" s="9" t="s">
        <v>39</v>
      </c>
      <c r="O176" s="9" t="s">
        <v>40</v>
      </c>
      <c r="P176" s="9" t="s">
        <v>43</v>
      </c>
      <c r="Q176" s="9" t="s">
        <v>44</v>
      </c>
      <c r="R176" s="9" t="s">
        <v>35</v>
      </c>
      <c r="S176" s="9" t="s">
        <v>31</v>
      </c>
      <c r="T176" s="9" t="s">
        <v>96</v>
      </c>
      <c r="U176" s="9" t="s">
        <v>100</v>
      </c>
      <c r="V176" s="9" t="s">
        <v>101</v>
      </c>
      <c r="W176" s="9" t="s">
        <v>102</v>
      </c>
      <c r="X176" s="9" t="s">
        <v>31</v>
      </c>
      <c r="Y176" s="9" t="s">
        <v>31</v>
      </c>
      <c r="Z176" s="9" t="s">
        <v>863</v>
      </c>
      <c r="AA176" s="2">
        <v>42443</v>
      </c>
      <c r="AB176" s="2">
        <v>42443</v>
      </c>
      <c r="AC176" s="11">
        <v>233.52</v>
      </c>
      <c r="AD176" s="11">
        <v>81958</v>
      </c>
    </row>
    <row r="177" spans="1:30" x14ac:dyDescent="0.3">
      <c r="A177" s="6" t="s">
        <v>51</v>
      </c>
      <c r="B177" s="6" t="s">
        <v>52</v>
      </c>
      <c r="C177" s="6" t="s">
        <v>984</v>
      </c>
      <c r="D177" s="7">
        <v>43962</v>
      </c>
      <c r="E177" s="6" t="s">
        <v>125</v>
      </c>
      <c r="F177" s="8">
        <v>25000</v>
      </c>
      <c r="G177" s="7" t="s">
        <v>1019</v>
      </c>
      <c r="H177" s="8">
        <v>48</v>
      </c>
      <c r="I177" s="7"/>
      <c r="J177" s="9" t="s">
        <v>34</v>
      </c>
      <c r="K177" s="9" t="s">
        <v>34</v>
      </c>
      <c r="L177" s="9" t="s">
        <v>34</v>
      </c>
      <c r="M177" s="9" t="s">
        <v>186</v>
      </c>
      <c r="N177" s="9" t="s">
        <v>39</v>
      </c>
      <c r="O177" s="9" t="s">
        <v>40</v>
      </c>
      <c r="P177" s="9" t="s">
        <v>43</v>
      </c>
      <c r="Q177" s="9" t="s">
        <v>121</v>
      </c>
      <c r="R177" s="9" t="s">
        <v>35</v>
      </c>
      <c r="S177" s="9" t="s">
        <v>31</v>
      </c>
      <c r="T177" s="9" t="s">
        <v>51</v>
      </c>
      <c r="U177" s="9" t="s">
        <v>187</v>
      </c>
      <c r="V177" s="9" t="s">
        <v>188</v>
      </c>
      <c r="W177" s="9" t="s">
        <v>57</v>
      </c>
      <c r="X177" s="9" t="s">
        <v>58</v>
      </c>
      <c r="Y177" s="9" t="s">
        <v>31</v>
      </c>
      <c r="Z177" s="9" t="s">
        <v>863</v>
      </c>
      <c r="AA177" s="2">
        <v>42501</v>
      </c>
      <c r="AB177" s="2">
        <v>42501</v>
      </c>
      <c r="AC177" s="11">
        <v>193.77</v>
      </c>
      <c r="AD177" s="11">
        <v>633033</v>
      </c>
    </row>
    <row r="178" spans="1:30" x14ac:dyDescent="0.3">
      <c r="A178" s="6" t="s">
        <v>96</v>
      </c>
      <c r="B178" s="6" t="s">
        <v>97</v>
      </c>
      <c r="C178" s="6" t="s">
        <v>1004</v>
      </c>
      <c r="D178" s="7">
        <v>43831</v>
      </c>
      <c r="E178" s="6" t="s">
        <v>60</v>
      </c>
      <c r="F178" s="8">
        <v>40000</v>
      </c>
      <c r="G178" s="7" t="s">
        <v>1024</v>
      </c>
      <c r="H178" s="8">
        <v>48</v>
      </c>
      <c r="I178" s="7"/>
      <c r="J178" s="9" t="s">
        <v>45</v>
      </c>
      <c r="K178" s="9" t="s">
        <v>45</v>
      </c>
      <c r="L178" s="9" t="s">
        <v>34</v>
      </c>
      <c r="M178" s="9" t="s">
        <v>197</v>
      </c>
      <c r="N178" s="9" t="s">
        <v>198</v>
      </c>
      <c r="O178" s="9" t="s">
        <v>40</v>
      </c>
      <c r="P178" s="9" t="s">
        <v>53</v>
      </c>
      <c r="Q178" s="9" t="s">
        <v>199</v>
      </c>
      <c r="R178" s="9" t="s">
        <v>35</v>
      </c>
      <c r="S178" s="9" t="s">
        <v>31</v>
      </c>
      <c r="T178" s="9" t="s">
        <v>96</v>
      </c>
      <c r="U178" s="9" t="s">
        <v>200</v>
      </c>
      <c r="V178" s="9" t="s">
        <v>201</v>
      </c>
      <c r="W178" s="9" t="s">
        <v>202</v>
      </c>
      <c r="X178" s="9" t="s">
        <v>31</v>
      </c>
      <c r="Y178" s="9" t="s">
        <v>31</v>
      </c>
      <c r="Z178" s="9" t="s">
        <v>863</v>
      </c>
      <c r="AA178" s="2">
        <v>42234</v>
      </c>
      <c r="AB178" s="2">
        <v>42234</v>
      </c>
      <c r="AC178" s="11">
        <v>456.01</v>
      </c>
      <c r="AD178" s="11">
        <v>181763</v>
      </c>
    </row>
    <row r="179" spans="1:30" x14ac:dyDescent="0.3">
      <c r="A179" s="6" t="s">
        <v>96</v>
      </c>
      <c r="B179" s="6" t="s">
        <v>97</v>
      </c>
      <c r="C179" s="6" t="s">
        <v>1004</v>
      </c>
      <c r="D179" s="7">
        <v>43831</v>
      </c>
      <c r="E179" s="6" t="s">
        <v>49</v>
      </c>
      <c r="F179" s="8">
        <v>25000</v>
      </c>
      <c r="G179" s="7" t="s">
        <v>1020</v>
      </c>
      <c r="H179" s="8">
        <v>48</v>
      </c>
      <c r="I179" s="7"/>
      <c r="J179" s="9" t="s">
        <v>34</v>
      </c>
      <c r="K179" s="9" t="s">
        <v>34</v>
      </c>
      <c r="L179" s="9" t="s">
        <v>45</v>
      </c>
      <c r="M179" s="9" t="s">
        <v>280</v>
      </c>
      <c r="N179" s="9" t="s">
        <v>198</v>
      </c>
      <c r="O179" s="9" t="s">
        <v>40</v>
      </c>
      <c r="P179" s="9" t="s">
        <v>43</v>
      </c>
      <c r="Q179" s="9" t="s">
        <v>44</v>
      </c>
      <c r="R179" s="9" t="s">
        <v>35</v>
      </c>
      <c r="S179" s="9" t="s">
        <v>31</v>
      </c>
      <c r="T179" s="9" t="s">
        <v>96</v>
      </c>
      <c r="U179" s="9" t="s">
        <v>281</v>
      </c>
      <c r="V179" s="9" t="s">
        <v>282</v>
      </c>
      <c r="W179" s="9" t="s">
        <v>283</v>
      </c>
      <c r="X179" s="9" t="s">
        <v>31</v>
      </c>
      <c r="Y179" s="9" t="s">
        <v>31</v>
      </c>
      <c r="Z179" s="9" t="s">
        <v>863</v>
      </c>
      <c r="AA179" s="2">
        <v>42171</v>
      </c>
      <c r="AB179" s="2">
        <v>42171</v>
      </c>
      <c r="AC179" s="11">
        <v>273.16000000000003</v>
      </c>
      <c r="AD179" s="11">
        <v>54580</v>
      </c>
    </row>
    <row r="180" spans="1:30" x14ac:dyDescent="0.3">
      <c r="A180" s="6" t="s">
        <v>96</v>
      </c>
      <c r="B180" s="6" t="s">
        <v>97</v>
      </c>
      <c r="C180" s="6" t="s">
        <v>1004</v>
      </c>
      <c r="D180" s="7">
        <v>44061</v>
      </c>
      <c r="E180" s="6" t="s">
        <v>60</v>
      </c>
      <c r="F180" s="8">
        <v>30000</v>
      </c>
      <c r="G180" s="7" t="s">
        <v>1019</v>
      </c>
      <c r="H180" s="8">
        <v>48</v>
      </c>
      <c r="I180" s="7"/>
      <c r="J180" s="9" t="s">
        <v>34</v>
      </c>
      <c r="K180" s="9" t="s">
        <v>34</v>
      </c>
      <c r="L180" s="9" t="s">
        <v>34</v>
      </c>
      <c r="M180" s="9" t="s">
        <v>284</v>
      </c>
      <c r="N180" s="9" t="s">
        <v>39</v>
      </c>
      <c r="O180" s="9" t="s">
        <v>40</v>
      </c>
      <c r="P180" s="9" t="s">
        <v>53</v>
      </c>
      <c r="Q180" s="9" t="s">
        <v>179</v>
      </c>
      <c r="R180" s="9" t="s">
        <v>35</v>
      </c>
      <c r="S180" s="9" t="s">
        <v>190</v>
      </c>
      <c r="T180" s="9" t="s">
        <v>96</v>
      </c>
      <c r="U180" s="9" t="s">
        <v>285</v>
      </c>
      <c r="V180" s="9" t="s">
        <v>286</v>
      </c>
      <c r="W180" s="9" t="s">
        <v>77</v>
      </c>
      <c r="X180" s="9" t="s">
        <v>31</v>
      </c>
      <c r="Y180" s="9" t="s">
        <v>31</v>
      </c>
      <c r="Z180" s="9" t="s">
        <v>863</v>
      </c>
      <c r="AA180" s="2">
        <v>42600</v>
      </c>
      <c r="AB180" s="2">
        <v>42600</v>
      </c>
      <c r="AC180" s="11">
        <v>368.71</v>
      </c>
      <c r="AD180" s="11">
        <v>99528</v>
      </c>
    </row>
    <row r="181" spans="1:30" x14ac:dyDescent="0.3">
      <c r="A181" s="6" t="s">
        <v>41</v>
      </c>
      <c r="B181" s="6" t="s">
        <v>42</v>
      </c>
      <c r="C181" s="6" t="s">
        <v>989</v>
      </c>
      <c r="D181" s="7">
        <v>44185</v>
      </c>
      <c r="E181" s="6" t="s">
        <v>49</v>
      </c>
      <c r="F181" s="8">
        <v>30000</v>
      </c>
      <c r="G181" s="7" t="s">
        <v>1019</v>
      </c>
      <c r="H181" s="8">
        <v>48</v>
      </c>
      <c r="I181" s="7"/>
      <c r="J181" s="9" t="s">
        <v>34</v>
      </c>
      <c r="K181" s="9" t="s">
        <v>34</v>
      </c>
      <c r="L181" s="9" t="s">
        <v>34</v>
      </c>
      <c r="M181" s="9" t="s">
        <v>338</v>
      </c>
      <c r="N181" s="9" t="s">
        <v>39</v>
      </c>
      <c r="O181" s="9" t="s">
        <v>40</v>
      </c>
      <c r="P181" s="9" t="s">
        <v>43</v>
      </c>
      <c r="Q181" s="9" t="s">
        <v>44</v>
      </c>
      <c r="R181" s="9" t="s">
        <v>35</v>
      </c>
      <c r="S181" s="9" t="s">
        <v>31</v>
      </c>
      <c r="T181" s="9" t="s">
        <v>41</v>
      </c>
      <c r="U181" s="9" t="s">
        <v>75</v>
      </c>
      <c r="V181" s="9" t="s">
        <v>76</v>
      </c>
      <c r="W181" s="9" t="s">
        <v>77</v>
      </c>
      <c r="X181" s="9" t="s">
        <v>31</v>
      </c>
      <c r="Y181" s="9" t="s">
        <v>31</v>
      </c>
      <c r="Z181" s="9" t="s">
        <v>863</v>
      </c>
      <c r="AA181" s="2">
        <v>42724</v>
      </c>
      <c r="AB181" s="2">
        <v>42724</v>
      </c>
      <c r="AC181" s="11">
        <v>220.89</v>
      </c>
      <c r="AD181" s="11">
        <v>54800</v>
      </c>
    </row>
    <row r="182" spans="1:30" x14ac:dyDescent="0.3">
      <c r="A182" s="6" t="s">
        <v>425</v>
      </c>
      <c r="B182" s="6" t="s">
        <v>426</v>
      </c>
      <c r="C182" s="6" t="s">
        <v>1000</v>
      </c>
      <c r="D182" s="7">
        <v>43904</v>
      </c>
      <c r="E182" s="6" t="s">
        <v>125</v>
      </c>
      <c r="F182" s="8">
        <v>25000</v>
      </c>
      <c r="G182" s="7" t="s">
        <v>1019</v>
      </c>
      <c r="H182" s="8">
        <v>48</v>
      </c>
      <c r="I182" s="7"/>
      <c r="J182" s="9" t="s">
        <v>34</v>
      </c>
      <c r="K182" s="9" t="s">
        <v>34</v>
      </c>
      <c r="L182" s="9" t="s">
        <v>34</v>
      </c>
      <c r="M182" s="9" t="s">
        <v>424</v>
      </c>
      <c r="N182" s="9" t="s">
        <v>39</v>
      </c>
      <c r="O182" s="9" t="s">
        <v>40</v>
      </c>
      <c r="P182" s="9" t="s">
        <v>43</v>
      </c>
      <c r="Q182" s="9" t="s">
        <v>121</v>
      </c>
      <c r="R182" s="9" t="s">
        <v>35</v>
      </c>
      <c r="S182" s="9" t="s">
        <v>31</v>
      </c>
      <c r="T182" s="9" t="s">
        <v>425</v>
      </c>
      <c r="U182" s="9" t="s">
        <v>427</v>
      </c>
      <c r="V182" s="9" t="s">
        <v>428</v>
      </c>
      <c r="W182" s="9" t="s">
        <v>429</v>
      </c>
      <c r="X182" s="9" t="s">
        <v>429</v>
      </c>
      <c r="Y182" s="9" t="s">
        <v>31</v>
      </c>
      <c r="Z182" s="9" t="s">
        <v>863</v>
      </c>
      <c r="AA182" s="2">
        <v>42443</v>
      </c>
      <c r="AB182" s="2">
        <v>42443</v>
      </c>
      <c r="AC182" s="11">
        <v>193.77</v>
      </c>
      <c r="AD182" s="11">
        <v>68658</v>
      </c>
    </row>
    <row r="183" spans="1:30" x14ac:dyDescent="0.3">
      <c r="A183" s="6" t="s">
        <v>348</v>
      </c>
      <c r="B183" s="6" t="s">
        <v>349</v>
      </c>
      <c r="C183" s="6" t="s">
        <v>1003</v>
      </c>
      <c r="D183" s="7">
        <v>44159</v>
      </c>
      <c r="E183" s="6" t="s">
        <v>125</v>
      </c>
      <c r="F183" s="8">
        <v>25000</v>
      </c>
      <c r="G183" s="7" t="s">
        <v>1019</v>
      </c>
      <c r="H183" s="8">
        <v>48</v>
      </c>
      <c r="I183" s="7"/>
      <c r="J183" s="9" t="s">
        <v>34</v>
      </c>
      <c r="K183" s="9" t="s">
        <v>34</v>
      </c>
      <c r="L183" s="9" t="s">
        <v>34</v>
      </c>
      <c r="M183" s="9" t="s">
        <v>514</v>
      </c>
      <c r="N183" s="9" t="s">
        <v>39</v>
      </c>
      <c r="O183" s="9" t="s">
        <v>40</v>
      </c>
      <c r="P183" s="9" t="s">
        <v>43</v>
      </c>
      <c r="Q183" s="9" t="s">
        <v>121</v>
      </c>
      <c r="R183" s="9" t="s">
        <v>35</v>
      </c>
      <c r="S183" s="9" t="s">
        <v>31</v>
      </c>
      <c r="T183" s="9" t="s">
        <v>348</v>
      </c>
      <c r="U183" s="9" t="s">
        <v>515</v>
      </c>
      <c r="V183" s="9" t="s">
        <v>516</v>
      </c>
      <c r="W183" s="9" t="s">
        <v>352</v>
      </c>
      <c r="X183" s="9" t="s">
        <v>352</v>
      </c>
      <c r="Y183" s="9" t="s">
        <v>31</v>
      </c>
      <c r="Z183" s="9" t="s">
        <v>863</v>
      </c>
      <c r="AA183" s="2">
        <v>42698</v>
      </c>
      <c r="AB183" s="2">
        <v>42698</v>
      </c>
      <c r="AC183" s="11">
        <v>193.77</v>
      </c>
      <c r="AD183" s="11">
        <v>54970</v>
      </c>
    </row>
    <row r="184" spans="1:30" x14ac:dyDescent="0.3">
      <c r="A184" s="6" t="s">
        <v>348</v>
      </c>
      <c r="B184" s="6" t="s">
        <v>349</v>
      </c>
      <c r="C184" s="6" t="s">
        <v>1003</v>
      </c>
      <c r="D184" s="7">
        <v>43831</v>
      </c>
      <c r="E184" s="6" t="s">
        <v>49</v>
      </c>
      <c r="F184" s="8">
        <v>25000</v>
      </c>
      <c r="G184" s="7" t="s">
        <v>1025</v>
      </c>
      <c r="H184" s="8">
        <v>48</v>
      </c>
      <c r="I184" s="7"/>
      <c r="J184" s="9" t="s">
        <v>45</v>
      </c>
      <c r="K184" s="9" t="s">
        <v>34</v>
      </c>
      <c r="L184" s="9" t="s">
        <v>34</v>
      </c>
      <c r="M184" s="9" t="s">
        <v>576</v>
      </c>
      <c r="N184" s="9" t="s">
        <v>198</v>
      </c>
      <c r="O184" s="9" t="s">
        <v>40</v>
      </c>
      <c r="P184" s="9" t="s">
        <v>43</v>
      </c>
      <c r="Q184" s="9" t="s">
        <v>44</v>
      </c>
      <c r="R184" s="9" t="s">
        <v>35</v>
      </c>
      <c r="S184" s="9" t="s">
        <v>31</v>
      </c>
      <c r="T184" s="9" t="s">
        <v>348</v>
      </c>
      <c r="U184" s="9" t="s">
        <v>350</v>
      </c>
      <c r="V184" s="9" t="s">
        <v>351</v>
      </c>
      <c r="W184" s="9" t="s">
        <v>352</v>
      </c>
      <c r="X184" s="9" t="s">
        <v>352</v>
      </c>
      <c r="Y184" s="9" t="s">
        <v>31</v>
      </c>
      <c r="Z184" s="9" t="s">
        <v>863</v>
      </c>
      <c r="AA184" s="2">
        <v>42264</v>
      </c>
      <c r="AB184" s="2">
        <v>42264</v>
      </c>
      <c r="AC184" s="11">
        <v>277.05</v>
      </c>
      <c r="AD184" s="11">
        <v>40415</v>
      </c>
    </row>
    <row r="185" spans="1:30" x14ac:dyDescent="0.3">
      <c r="A185" s="6" t="s">
        <v>96</v>
      </c>
      <c r="B185" s="6" t="s">
        <v>97</v>
      </c>
      <c r="C185" s="6" t="s">
        <v>1004</v>
      </c>
      <c r="D185" s="7">
        <v>43831</v>
      </c>
      <c r="E185" s="6" t="s">
        <v>49</v>
      </c>
      <c r="F185" s="8">
        <v>25000</v>
      </c>
      <c r="G185" s="7" t="s">
        <v>1020</v>
      </c>
      <c r="H185" s="8">
        <v>48</v>
      </c>
      <c r="I185" s="7"/>
      <c r="J185" s="9" t="s">
        <v>34</v>
      </c>
      <c r="K185" s="9" t="s">
        <v>34</v>
      </c>
      <c r="L185" s="9" t="s">
        <v>45</v>
      </c>
      <c r="M185" s="9" t="s">
        <v>586</v>
      </c>
      <c r="N185" s="9" t="s">
        <v>198</v>
      </c>
      <c r="O185" s="9" t="s">
        <v>40</v>
      </c>
      <c r="P185" s="9" t="s">
        <v>43</v>
      </c>
      <c r="Q185" s="9" t="s">
        <v>44</v>
      </c>
      <c r="R185" s="9" t="s">
        <v>35</v>
      </c>
      <c r="S185" s="9" t="s">
        <v>31</v>
      </c>
      <c r="T185" s="9" t="s">
        <v>96</v>
      </c>
      <c r="U185" s="9" t="s">
        <v>281</v>
      </c>
      <c r="V185" s="9" t="s">
        <v>282</v>
      </c>
      <c r="W185" s="9" t="s">
        <v>283</v>
      </c>
      <c r="X185" s="9" t="s">
        <v>31</v>
      </c>
      <c r="Y185" s="9" t="s">
        <v>31</v>
      </c>
      <c r="Z185" s="9" t="s">
        <v>863</v>
      </c>
      <c r="AA185" s="2">
        <v>42265</v>
      </c>
      <c r="AB185" s="2">
        <v>42265</v>
      </c>
      <c r="AC185" s="11">
        <v>273.16000000000003</v>
      </c>
      <c r="AD185" s="11">
        <v>49920</v>
      </c>
    </row>
    <row r="186" spans="1:30" x14ac:dyDescent="0.3">
      <c r="A186" s="6" t="s">
        <v>425</v>
      </c>
      <c r="B186" s="6" t="s">
        <v>426</v>
      </c>
      <c r="C186" s="6" t="s">
        <v>1000</v>
      </c>
      <c r="D186" s="7">
        <v>43831</v>
      </c>
      <c r="E186" s="6" t="s">
        <v>49</v>
      </c>
      <c r="F186" s="8">
        <v>25000</v>
      </c>
      <c r="G186" s="7" t="s">
        <v>1025</v>
      </c>
      <c r="H186" s="8">
        <v>48</v>
      </c>
      <c r="I186" s="7"/>
      <c r="J186" s="9" t="s">
        <v>45</v>
      </c>
      <c r="K186" s="9" t="s">
        <v>34</v>
      </c>
      <c r="L186" s="9" t="s">
        <v>34</v>
      </c>
      <c r="M186" s="9" t="s">
        <v>587</v>
      </c>
      <c r="N186" s="9" t="s">
        <v>198</v>
      </c>
      <c r="O186" s="9" t="s">
        <v>40</v>
      </c>
      <c r="P186" s="9" t="s">
        <v>43</v>
      </c>
      <c r="Q186" s="9" t="s">
        <v>44</v>
      </c>
      <c r="R186" s="9" t="s">
        <v>35</v>
      </c>
      <c r="S186" s="9" t="s">
        <v>31</v>
      </c>
      <c r="T186" s="9" t="s">
        <v>425</v>
      </c>
      <c r="U186" s="9" t="s">
        <v>427</v>
      </c>
      <c r="V186" s="9" t="s">
        <v>428</v>
      </c>
      <c r="W186" s="9" t="s">
        <v>429</v>
      </c>
      <c r="X186" s="9" t="s">
        <v>429</v>
      </c>
      <c r="Y186" s="9" t="s">
        <v>31</v>
      </c>
      <c r="Z186" s="9" t="s">
        <v>863</v>
      </c>
      <c r="AA186" s="2">
        <v>42264</v>
      </c>
      <c r="AB186" s="2">
        <v>42264</v>
      </c>
      <c r="AC186" s="11">
        <v>277.05</v>
      </c>
      <c r="AD186" s="11">
        <v>39313</v>
      </c>
    </row>
    <row r="187" spans="1:30" x14ac:dyDescent="0.3">
      <c r="A187" s="6" t="s">
        <v>96</v>
      </c>
      <c r="B187" s="6" t="s">
        <v>97</v>
      </c>
      <c r="C187" s="6" t="s">
        <v>1004</v>
      </c>
      <c r="D187" s="7">
        <v>43831</v>
      </c>
      <c r="E187" s="6" t="s">
        <v>49</v>
      </c>
      <c r="F187" s="8">
        <v>35000</v>
      </c>
      <c r="G187" s="7" t="s">
        <v>1020</v>
      </c>
      <c r="H187" s="8">
        <v>48</v>
      </c>
      <c r="I187" s="7"/>
      <c r="J187" s="9" t="s">
        <v>34</v>
      </c>
      <c r="K187" s="9" t="s">
        <v>34</v>
      </c>
      <c r="L187" s="9" t="s">
        <v>45</v>
      </c>
      <c r="M187" s="9" t="s">
        <v>588</v>
      </c>
      <c r="N187" s="9" t="s">
        <v>198</v>
      </c>
      <c r="O187" s="9" t="s">
        <v>40</v>
      </c>
      <c r="P187" s="9" t="s">
        <v>43</v>
      </c>
      <c r="Q187" s="9" t="s">
        <v>44</v>
      </c>
      <c r="R187" s="9" t="s">
        <v>35</v>
      </c>
      <c r="S187" s="9" t="s">
        <v>31</v>
      </c>
      <c r="T187" s="9" t="s">
        <v>96</v>
      </c>
      <c r="U187" s="9" t="s">
        <v>200</v>
      </c>
      <c r="V187" s="9" t="s">
        <v>201</v>
      </c>
      <c r="W187" s="9" t="s">
        <v>202</v>
      </c>
      <c r="X187" s="9" t="s">
        <v>31</v>
      </c>
      <c r="Y187" s="9" t="s">
        <v>31</v>
      </c>
      <c r="Z187" s="9" t="s">
        <v>863</v>
      </c>
      <c r="AA187" s="2">
        <v>42275</v>
      </c>
      <c r="AB187" s="2">
        <v>42275</v>
      </c>
      <c r="AC187" s="11">
        <v>313.2</v>
      </c>
      <c r="AD187" s="11">
        <v>134956</v>
      </c>
    </row>
    <row r="188" spans="1:30" x14ac:dyDescent="0.3">
      <c r="A188" s="6" t="s">
        <v>348</v>
      </c>
      <c r="B188" s="6" t="s">
        <v>349</v>
      </c>
      <c r="C188" s="6" t="s">
        <v>1003</v>
      </c>
      <c r="D188" s="7">
        <v>43831</v>
      </c>
      <c r="E188" s="6" t="s">
        <v>49</v>
      </c>
      <c r="F188" s="8">
        <v>25000</v>
      </c>
      <c r="G188" s="7" t="s">
        <v>1025</v>
      </c>
      <c r="H188" s="8">
        <v>48</v>
      </c>
      <c r="I188" s="7"/>
      <c r="J188" s="9" t="s">
        <v>45</v>
      </c>
      <c r="K188" s="9" t="s">
        <v>34</v>
      </c>
      <c r="L188" s="9" t="s">
        <v>34</v>
      </c>
      <c r="M188" s="9" t="s">
        <v>602</v>
      </c>
      <c r="N188" s="9" t="s">
        <v>198</v>
      </c>
      <c r="O188" s="9" t="s">
        <v>40</v>
      </c>
      <c r="P188" s="9" t="s">
        <v>43</v>
      </c>
      <c r="Q188" s="9" t="s">
        <v>44</v>
      </c>
      <c r="R188" s="9" t="s">
        <v>35</v>
      </c>
      <c r="S188" s="9" t="s">
        <v>31</v>
      </c>
      <c r="T188" s="9" t="s">
        <v>348</v>
      </c>
      <c r="U188" s="9" t="s">
        <v>515</v>
      </c>
      <c r="V188" s="9" t="s">
        <v>516</v>
      </c>
      <c r="W188" s="9" t="s">
        <v>352</v>
      </c>
      <c r="X188" s="9" t="s">
        <v>352</v>
      </c>
      <c r="Y188" s="9" t="s">
        <v>31</v>
      </c>
      <c r="Z188" s="9" t="s">
        <v>863</v>
      </c>
      <c r="AA188" s="2">
        <v>42264</v>
      </c>
      <c r="AB188" s="2">
        <v>42264</v>
      </c>
      <c r="AC188" s="11">
        <v>277.05</v>
      </c>
      <c r="AD188" s="11">
        <v>24870</v>
      </c>
    </row>
    <row r="189" spans="1:30" x14ac:dyDescent="0.3">
      <c r="A189" s="6" t="s">
        <v>96</v>
      </c>
      <c r="B189" s="6" t="s">
        <v>97</v>
      </c>
      <c r="C189" s="6" t="s">
        <v>1004</v>
      </c>
      <c r="D189" s="7">
        <v>43831</v>
      </c>
      <c r="E189" s="6" t="s">
        <v>49</v>
      </c>
      <c r="F189" s="8">
        <v>35000</v>
      </c>
      <c r="G189" s="7" t="s">
        <v>1020</v>
      </c>
      <c r="H189" s="8">
        <v>48</v>
      </c>
      <c r="I189" s="7"/>
      <c r="J189" s="9" t="s">
        <v>34</v>
      </c>
      <c r="K189" s="9" t="s">
        <v>34</v>
      </c>
      <c r="L189" s="9" t="s">
        <v>45</v>
      </c>
      <c r="M189" s="9" t="s">
        <v>604</v>
      </c>
      <c r="N189" s="9" t="s">
        <v>198</v>
      </c>
      <c r="O189" s="9" t="s">
        <v>40</v>
      </c>
      <c r="P189" s="9" t="s">
        <v>43</v>
      </c>
      <c r="Q189" s="9" t="s">
        <v>44</v>
      </c>
      <c r="R189" s="9" t="s">
        <v>35</v>
      </c>
      <c r="S189" s="9" t="s">
        <v>31</v>
      </c>
      <c r="T189" s="9" t="s">
        <v>96</v>
      </c>
      <c r="U189" s="9" t="s">
        <v>200</v>
      </c>
      <c r="V189" s="9" t="s">
        <v>201</v>
      </c>
      <c r="W189" s="9" t="s">
        <v>202</v>
      </c>
      <c r="X189" s="9" t="s">
        <v>31</v>
      </c>
      <c r="Y189" s="9" t="s">
        <v>31</v>
      </c>
      <c r="Z189" s="9" t="s">
        <v>863</v>
      </c>
      <c r="AA189" s="2">
        <v>42275</v>
      </c>
      <c r="AB189" s="2">
        <v>42275</v>
      </c>
      <c r="AC189" s="11">
        <v>313.2</v>
      </c>
      <c r="AD189" s="11">
        <v>135644</v>
      </c>
    </row>
    <row r="190" spans="1:30" x14ac:dyDescent="0.3">
      <c r="A190" s="6" t="s">
        <v>96</v>
      </c>
      <c r="B190" s="6" t="s">
        <v>97</v>
      </c>
      <c r="C190" s="6" t="s">
        <v>1004</v>
      </c>
      <c r="D190" s="7">
        <v>44160</v>
      </c>
      <c r="E190" s="6" t="s">
        <v>49</v>
      </c>
      <c r="F190" s="8">
        <v>40000</v>
      </c>
      <c r="G190" s="7" t="s">
        <v>1025</v>
      </c>
      <c r="H190" s="8">
        <v>48</v>
      </c>
      <c r="I190" s="7"/>
      <c r="J190" s="9" t="s">
        <v>45</v>
      </c>
      <c r="K190" s="9" t="s">
        <v>34</v>
      </c>
      <c r="L190" s="9" t="s">
        <v>34</v>
      </c>
      <c r="M190" s="9" t="s">
        <v>653</v>
      </c>
      <c r="N190" s="9" t="s">
        <v>39</v>
      </c>
      <c r="O190" s="9" t="s">
        <v>40</v>
      </c>
      <c r="P190" s="9" t="s">
        <v>43</v>
      </c>
      <c r="Q190" s="9" t="s">
        <v>44</v>
      </c>
      <c r="R190" s="9" t="s">
        <v>35</v>
      </c>
      <c r="S190" s="9" t="s">
        <v>31</v>
      </c>
      <c r="T190" s="9" t="s">
        <v>96</v>
      </c>
      <c r="U190" s="9" t="s">
        <v>635</v>
      </c>
      <c r="V190" s="9" t="s">
        <v>636</v>
      </c>
      <c r="W190" s="9" t="s">
        <v>77</v>
      </c>
      <c r="X190" s="9" t="s">
        <v>31</v>
      </c>
      <c r="Y190" s="9" t="s">
        <v>31</v>
      </c>
      <c r="Z190" s="9" t="s">
        <v>863</v>
      </c>
      <c r="AA190" s="2">
        <v>42699</v>
      </c>
      <c r="AB190" s="2">
        <v>42699</v>
      </c>
      <c r="AC190" s="11">
        <v>249.74</v>
      </c>
      <c r="AD190" s="11">
        <v>94331</v>
      </c>
    </row>
    <row r="191" spans="1:30" x14ac:dyDescent="0.3">
      <c r="A191" s="6" t="s">
        <v>348</v>
      </c>
      <c r="B191" s="6" t="s">
        <v>349</v>
      </c>
      <c r="C191" s="6" t="s">
        <v>1003</v>
      </c>
      <c r="D191" s="7">
        <v>43927</v>
      </c>
      <c r="E191" s="6" t="s">
        <v>49</v>
      </c>
      <c r="F191" s="8">
        <v>25000</v>
      </c>
      <c r="G191" s="7" t="s">
        <v>1019</v>
      </c>
      <c r="H191" s="8">
        <v>48</v>
      </c>
      <c r="I191" s="7"/>
      <c r="J191" s="9" t="s">
        <v>34</v>
      </c>
      <c r="K191" s="9" t="s">
        <v>34</v>
      </c>
      <c r="L191" s="9" t="s">
        <v>34</v>
      </c>
      <c r="M191" s="9" t="s">
        <v>687</v>
      </c>
      <c r="N191" s="9" t="s">
        <v>39</v>
      </c>
      <c r="O191" s="9" t="s">
        <v>40</v>
      </c>
      <c r="P191" s="9" t="s">
        <v>43</v>
      </c>
      <c r="Q191" s="9" t="s">
        <v>44</v>
      </c>
      <c r="R191" s="9" t="s">
        <v>35</v>
      </c>
      <c r="S191" s="9" t="s">
        <v>31</v>
      </c>
      <c r="T191" s="9" t="s">
        <v>348</v>
      </c>
      <c r="U191" s="9" t="s">
        <v>515</v>
      </c>
      <c r="V191" s="9" t="s">
        <v>516</v>
      </c>
      <c r="W191" s="9" t="s">
        <v>352</v>
      </c>
      <c r="X191" s="9" t="s">
        <v>352</v>
      </c>
      <c r="Y191" s="9" t="s">
        <v>31</v>
      </c>
      <c r="Z191" s="9" t="s">
        <v>863</v>
      </c>
      <c r="AA191" s="2">
        <v>42466</v>
      </c>
      <c r="AB191" s="2">
        <v>42466</v>
      </c>
      <c r="AC191" s="11">
        <v>200.29</v>
      </c>
      <c r="AD191" s="11">
        <v>39391</v>
      </c>
    </row>
    <row r="192" spans="1:30" x14ac:dyDescent="0.3">
      <c r="A192" s="6" t="s">
        <v>348</v>
      </c>
      <c r="B192" s="6" t="s">
        <v>349</v>
      </c>
      <c r="C192" s="6" t="s">
        <v>1003</v>
      </c>
      <c r="D192" s="7">
        <v>43904</v>
      </c>
      <c r="E192" s="6" t="s">
        <v>49</v>
      </c>
      <c r="F192" s="8">
        <v>25000</v>
      </c>
      <c r="G192" s="7" t="s">
        <v>1019</v>
      </c>
      <c r="H192" s="8">
        <v>48</v>
      </c>
      <c r="I192" s="7"/>
      <c r="J192" s="9" t="s">
        <v>34</v>
      </c>
      <c r="K192" s="9" t="s">
        <v>34</v>
      </c>
      <c r="L192" s="9" t="s">
        <v>34</v>
      </c>
      <c r="M192" s="9" t="s">
        <v>706</v>
      </c>
      <c r="N192" s="9" t="s">
        <v>39</v>
      </c>
      <c r="O192" s="9" t="s">
        <v>40</v>
      </c>
      <c r="P192" s="9" t="s">
        <v>43</v>
      </c>
      <c r="Q192" s="9" t="s">
        <v>44</v>
      </c>
      <c r="R192" s="9" t="s">
        <v>35</v>
      </c>
      <c r="S192" s="9" t="s">
        <v>31</v>
      </c>
      <c r="T192" s="9" t="s">
        <v>348</v>
      </c>
      <c r="U192" s="9" t="s">
        <v>515</v>
      </c>
      <c r="V192" s="9" t="s">
        <v>516</v>
      </c>
      <c r="W192" s="9" t="s">
        <v>352</v>
      </c>
      <c r="X192" s="9" t="s">
        <v>352</v>
      </c>
      <c r="Y192" s="9" t="s">
        <v>31</v>
      </c>
      <c r="Z192" s="9" t="s">
        <v>863</v>
      </c>
      <c r="AA192" s="2">
        <v>42443</v>
      </c>
      <c r="AB192" s="2">
        <v>42443</v>
      </c>
      <c r="AC192" s="11">
        <v>200.29</v>
      </c>
      <c r="AD192" s="11">
        <v>50944</v>
      </c>
    </row>
    <row r="193" spans="1:30" x14ac:dyDescent="0.3">
      <c r="A193" s="6" t="s">
        <v>96</v>
      </c>
      <c r="B193" s="6" t="s">
        <v>97</v>
      </c>
      <c r="C193" s="6" t="s">
        <v>1004</v>
      </c>
      <c r="D193" s="7">
        <v>43831</v>
      </c>
      <c r="E193" s="6" t="s">
        <v>1016</v>
      </c>
      <c r="F193" s="8">
        <v>25000</v>
      </c>
      <c r="G193" s="7" t="s">
        <v>1019</v>
      </c>
      <c r="H193" s="8">
        <v>60</v>
      </c>
      <c r="I193" s="7"/>
      <c r="J193" s="9" t="s">
        <v>34</v>
      </c>
      <c r="K193" s="9" t="s">
        <v>34</v>
      </c>
      <c r="L193" s="9" t="s">
        <v>34</v>
      </c>
      <c r="M193" s="9" t="s">
        <v>716</v>
      </c>
      <c r="N193" s="9" t="s">
        <v>39</v>
      </c>
      <c r="O193" s="9" t="s">
        <v>40</v>
      </c>
      <c r="P193" s="9" t="s">
        <v>129</v>
      </c>
      <c r="Q193" s="9" t="s">
        <v>717</v>
      </c>
      <c r="R193" s="9" t="s">
        <v>35</v>
      </c>
      <c r="S193" s="9" t="s">
        <v>31</v>
      </c>
      <c r="T193" s="9" t="s">
        <v>96</v>
      </c>
      <c r="U193" s="9" t="s">
        <v>718</v>
      </c>
      <c r="V193" s="9" t="s">
        <v>719</v>
      </c>
      <c r="W193" s="9" t="s">
        <v>720</v>
      </c>
      <c r="X193" s="9" t="s">
        <v>721</v>
      </c>
      <c r="Y193" s="9" t="s">
        <v>31</v>
      </c>
      <c r="Z193" s="9" t="s">
        <v>863</v>
      </c>
      <c r="AA193" s="2">
        <v>41898</v>
      </c>
      <c r="AB193" s="2">
        <v>41898</v>
      </c>
      <c r="AC193" s="11">
        <v>448.22</v>
      </c>
      <c r="AD193" s="11">
        <v>94892</v>
      </c>
    </row>
    <row r="194" spans="1:30" x14ac:dyDescent="0.3">
      <c r="A194" s="6" t="s">
        <v>96</v>
      </c>
      <c r="B194" s="6" t="s">
        <v>97</v>
      </c>
      <c r="C194" s="6" t="s">
        <v>1004</v>
      </c>
      <c r="D194" s="7">
        <v>43857</v>
      </c>
      <c r="E194" s="6" t="s">
        <v>125</v>
      </c>
      <c r="F194" s="8">
        <v>25000</v>
      </c>
      <c r="G194" s="7" t="s">
        <v>1019</v>
      </c>
      <c r="H194" s="8">
        <v>48</v>
      </c>
      <c r="I194" s="7"/>
      <c r="J194" s="9" t="s">
        <v>34</v>
      </c>
      <c r="K194" s="9" t="s">
        <v>34</v>
      </c>
      <c r="L194" s="9" t="s">
        <v>34</v>
      </c>
      <c r="M194" s="9" t="s">
        <v>728</v>
      </c>
      <c r="N194" s="9" t="s">
        <v>198</v>
      </c>
      <c r="O194" s="9" t="s">
        <v>40</v>
      </c>
      <c r="P194" s="9" t="s">
        <v>43</v>
      </c>
      <c r="Q194" s="9" t="s">
        <v>245</v>
      </c>
      <c r="R194" s="9" t="s">
        <v>35</v>
      </c>
      <c r="S194" s="9" t="s">
        <v>31</v>
      </c>
      <c r="T194" s="9" t="s">
        <v>96</v>
      </c>
      <c r="U194" s="9" t="s">
        <v>729</v>
      </c>
      <c r="V194" s="9" t="s">
        <v>730</v>
      </c>
      <c r="W194" s="9" t="s">
        <v>77</v>
      </c>
      <c r="X194" s="9" t="s">
        <v>31</v>
      </c>
      <c r="Y194" s="9" t="s">
        <v>31</v>
      </c>
      <c r="Z194" s="9" t="s">
        <v>863</v>
      </c>
      <c r="AA194" s="2">
        <v>42396</v>
      </c>
      <c r="AB194" s="2">
        <v>42396</v>
      </c>
      <c r="AC194" s="11">
        <v>233.63</v>
      </c>
      <c r="AD194" s="11">
        <v>135053</v>
      </c>
    </row>
    <row r="195" spans="1:30" x14ac:dyDescent="0.3">
      <c r="A195" s="6" t="s">
        <v>96</v>
      </c>
      <c r="B195" s="6" t="s">
        <v>97</v>
      </c>
      <c r="C195" s="6" t="s">
        <v>1004</v>
      </c>
      <c r="D195" s="7">
        <v>44018</v>
      </c>
      <c r="E195" s="6" t="s">
        <v>523</v>
      </c>
      <c r="F195" s="8">
        <v>25000</v>
      </c>
      <c r="G195" s="7" t="s">
        <v>1024</v>
      </c>
      <c r="H195" s="8">
        <v>48</v>
      </c>
      <c r="I195" s="7"/>
      <c r="J195" s="9" t="s">
        <v>45</v>
      </c>
      <c r="K195" s="9" t="s">
        <v>45</v>
      </c>
      <c r="L195" s="9" t="s">
        <v>34</v>
      </c>
      <c r="M195" s="9" t="s">
        <v>757</v>
      </c>
      <c r="N195" s="9" t="s">
        <v>39</v>
      </c>
      <c r="O195" s="9" t="s">
        <v>40</v>
      </c>
      <c r="P195" s="9" t="s">
        <v>43</v>
      </c>
      <c r="Q195" s="9" t="s">
        <v>185</v>
      </c>
      <c r="R195" s="9" t="s">
        <v>35</v>
      </c>
      <c r="S195" s="9" t="s">
        <v>31</v>
      </c>
      <c r="T195" s="9" t="s">
        <v>96</v>
      </c>
      <c r="U195" s="9" t="s">
        <v>718</v>
      </c>
      <c r="V195" s="9" t="s">
        <v>719</v>
      </c>
      <c r="W195" s="9" t="s">
        <v>720</v>
      </c>
      <c r="X195" s="9" t="s">
        <v>721</v>
      </c>
      <c r="Y195" s="9" t="s">
        <v>31</v>
      </c>
      <c r="Z195" s="9" t="s">
        <v>863</v>
      </c>
      <c r="AA195" s="2">
        <v>42557</v>
      </c>
      <c r="AB195" s="2">
        <v>42557</v>
      </c>
      <c r="AC195" s="11">
        <v>240.69</v>
      </c>
      <c r="AD195" s="11">
        <v>53040</v>
      </c>
    </row>
    <row r="196" spans="1:30" x14ac:dyDescent="0.3">
      <c r="A196" s="6" t="s">
        <v>348</v>
      </c>
      <c r="B196" s="6" t="s">
        <v>349</v>
      </c>
      <c r="C196" s="6" t="s">
        <v>1003</v>
      </c>
      <c r="D196" s="7">
        <v>43971</v>
      </c>
      <c r="E196" s="6" t="s">
        <v>49</v>
      </c>
      <c r="F196" s="8">
        <v>25000</v>
      </c>
      <c r="G196" s="7" t="s">
        <v>1019</v>
      </c>
      <c r="H196" s="8">
        <v>48</v>
      </c>
      <c r="I196" s="7"/>
      <c r="J196" s="9" t="s">
        <v>34</v>
      </c>
      <c r="K196" s="9" t="s">
        <v>34</v>
      </c>
      <c r="L196" s="9" t="s">
        <v>34</v>
      </c>
      <c r="M196" s="9" t="s">
        <v>770</v>
      </c>
      <c r="N196" s="9" t="s">
        <v>39</v>
      </c>
      <c r="O196" s="9" t="s">
        <v>40</v>
      </c>
      <c r="P196" s="9" t="s">
        <v>43</v>
      </c>
      <c r="Q196" s="9" t="s">
        <v>44</v>
      </c>
      <c r="R196" s="9" t="s">
        <v>35</v>
      </c>
      <c r="S196" s="9" t="s">
        <v>31</v>
      </c>
      <c r="T196" s="9" t="s">
        <v>348</v>
      </c>
      <c r="U196" s="9" t="s">
        <v>350</v>
      </c>
      <c r="V196" s="9" t="s">
        <v>351</v>
      </c>
      <c r="W196" s="9" t="s">
        <v>352</v>
      </c>
      <c r="X196" s="9" t="s">
        <v>352</v>
      </c>
      <c r="Y196" s="9" t="s">
        <v>31</v>
      </c>
      <c r="Z196" s="9" t="s">
        <v>863</v>
      </c>
      <c r="AA196" s="2">
        <v>42510</v>
      </c>
      <c r="AB196" s="2">
        <v>42510</v>
      </c>
      <c r="AC196" s="11">
        <v>200.29</v>
      </c>
      <c r="AD196" s="11">
        <v>31712</v>
      </c>
    </row>
    <row r="197" spans="1:30" x14ac:dyDescent="0.3">
      <c r="A197" s="6" t="s">
        <v>96</v>
      </c>
      <c r="B197" s="6" t="s">
        <v>97</v>
      </c>
      <c r="C197" s="6" t="s">
        <v>1004</v>
      </c>
      <c r="D197" s="7">
        <v>43953</v>
      </c>
      <c r="E197" s="6" t="s">
        <v>125</v>
      </c>
      <c r="F197" s="8">
        <v>37000</v>
      </c>
      <c r="G197" s="7" t="s">
        <v>1019</v>
      </c>
      <c r="H197" s="8">
        <v>48</v>
      </c>
      <c r="I197" s="7"/>
      <c r="J197" s="9" t="s">
        <v>34</v>
      </c>
      <c r="K197" s="9" t="s">
        <v>34</v>
      </c>
      <c r="L197" s="9" t="s">
        <v>34</v>
      </c>
      <c r="M197" s="9" t="s">
        <v>855</v>
      </c>
      <c r="N197" s="9" t="s">
        <v>39</v>
      </c>
      <c r="O197" s="9" t="s">
        <v>40</v>
      </c>
      <c r="P197" s="9" t="s">
        <v>43</v>
      </c>
      <c r="Q197" s="9" t="s">
        <v>121</v>
      </c>
      <c r="R197" s="9" t="s">
        <v>35</v>
      </c>
      <c r="S197" s="9" t="s">
        <v>31</v>
      </c>
      <c r="T197" s="9" t="s">
        <v>96</v>
      </c>
      <c r="U197" s="9" t="s">
        <v>718</v>
      </c>
      <c r="V197" s="9" t="s">
        <v>719</v>
      </c>
      <c r="W197" s="9" t="s">
        <v>720</v>
      </c>
      <c r="X197" s="9" t="s">
        <v>721</v>
      </c>
      <c r="Y197" s="9" t="s">
        <v>31</v>
      </c>
      <c r="Z197" s="9" t="s">
        <v>863</v>
      </c>
      <c r="AA197" s="2">
        <v>42492</v>
      </c>
      <c r="AB197" s="2">
        <v>42492</v>
      </c>
      <c r="AC197" s="11">
        <v>219.36</v>
      </c>
      <c r="AD197" s="11">
        <v>45269</v>
      </c>
    </row>
    <row r="198" spans="1:30" x14ac:dyDescent="0.3">
      <c r="A198" s="6" t="s">
        <v>96</v>
      </c>
      <c r="B198" s="6" t="s">
        <v>97</v>
      </c>
      <c r="C198" s="6" t="s">
        <v>1004</v>
      </c>
      <c r="D198" s="7">
        <v>44076</v>
      </c>
      <c r="E198" s="6" t="s">
        <v>81</v>
      </c>
      <c r="F198" s="8">
        <v>30000</v>
      </c>
      <c r="G198" s="7" t="s">
        <v>1019</v>
      </c>
      <c r="H198" s="8">
        <v>48</v>
      </c>
      <c r="I198" s="7"/>
      <c r="J198" s="9" t="s">
        <v>34</v>
      </c>
      <c r="K198" s="9" t="s">
        <v>34</v>
      </c>
      <c r="L198" s="9" t="s">
        <v>34</v>
      </c>
      <c r="M198" s="9" t="s">
        <v>931</v>
      </c>
      <c r="N198" s="9" t="s">
        <v>39</v>
      </c>
      <c r="O198" s="9" t="s">
        <v>40</v>
      </c>
      <c r="P198" s="9" t="s">
        <v>43</v>
      </c>
      <c r="Q198" s="9" t="s">
        <v>79</v>
      </c>
      <c r="R198" s="9" t="s">
        <v>35</v>
      </c>
      <c r="S198" s="9" t="s">
        <v>31</v>
      </c>
      <c r="T198" s="9" t="s">
        <v>96</v>
      </c>
      <c r="U198" s="9" t="s">
        <v>100</v>
      </c>
      <c r="V198" s="9" t="s">
        <v>101</v>
      </c>
      <c r="W198" s="9" t="s">
        <v>102</v>
      </c>
      <c r="X198" s="9" t="s">
        <v>31</v>
      </c>
      <c r="Y198" s="9" t="s">
        <v>31</v>
      </c>
      <c r="Z198" s="9" t="s">
        <v>863</v>
      </c>
      <c r="AA198" s="2">
        <v>42615</v>
      </c>
      <c r="AB198" s="2">
        <v>42615</v>
      </c>
      <c r="AC198" s="11">
        <v>215.48</v>
      </c>
      <c r="AD198" s="11">
        <v>109516</v>
      </c>
    </row>
    <row r="199" spans="1:30" x14ac:dyDescent="0.3">
      <c r="A199" s="6" t="s">
        <v>96</v>
      </c>
      <c r="B199" s="6" t="s">
        <v>97</v>
      </c>
      <c r="C199" s="6" t="s">
        <v>1004</v>
      </c>
      <c r="D199" s="7">
        <v>43978</v>
      </c>
      <c r="E199" s="6" t="s">
        <v>49</v>
      </c>
      <c r="F199" s="8">
        <v>25000</v>
      </c>
      <c r="G199" s="7" t="s">
        <v>1019</v>
      </c>
      <c r="H199" s="8">
        <v>48</v>
      </c>
      <c r="I199" s="7"/>
      <c r="J199" s="9" t="s">
        <v>34</v>
      </c>
      <c r="K199" s="9" t="s">
        <v>34</v>
      </c>
      <c r="L199" s="9" t="s">
        <v>34</v>
      </c>
      <c r="M199" s="9" t="s">
        <v>959</v>
      </c>
      <c r="N199" s="9" t="s">
        <v>39</v>
      </c>
      <c r="O199" s="9" t="s">
        <v>40</v>
      </c>
      <c r="P199" s="9" t="s">
        <v>43</v>
      </c>
      <c r="Q199" s="9" t="s">
        <v>44</v>
      </c>
      <c r="R199" s="9" t="s">
        <v>35</v>
      </c>
      <c r="S199" s="9" t="s">
        <v>31</v>
      </c>
      <c r="T199" s="9" t="s">
        <v>96</v>
      </c>
      <c r="U199" s="9" t="s">
        <v>285</v>
      </c>
      <c r="V199" s="9" t="s">
        <v>286</v>
      </c>
      <c r="W199" s="9" t="s">
        <v>77</v>
      </c>
      <c r="X199" s="9" t="s">
        <v>31</v>
      </c>
      <c r="Y199" s="9" t="s">
        <v>31</v>
      </c>
      <c r="Z199" s="9" t="s">
        <v>863</v>
      </c>
      <c r="AA199" s="2">
        <v>42517</v>
      </c>
      <c r="AB199" s="2">
        <v>42517</v>
      </c>
      <c r="AC199" s="11">
        <v>200.29</v>
      </c>
      <c r="AD199" s="11">
        <v>806621</v>
      </c>
    </row>
    <row r="200" spans="1:30" x14ac:dyDescent="0.3">
      <c r="A200" s="6" t="s">
        <v>96</v>
      </c>
      <c r="B200" s="6" t="s">
        <v>97</v>
      </c>
      <c r="C200" s="6" t="s">
        <v>1004</v>
      </c>
      <c r="D200" s="7">
        <v>43978</v>
      </c>
      <c r="E200" s="6" t="s">
        <v>49</v>
      </c>
      <c r="F200" s="8">
        <v>30000</v>
      </c>
      <c r="G200" s="7" t="s">
        <v>1019</v>
      </c>
      <c r="H200" s="8">
        <v>48</v>
      </c>
      <c r="I200" s="7"/>
      <c r="J200" s="9" t="s">
        <v>34</v>
      </c>
      <c r="K200" s="9" t="s">
        <v>34</v>
      </c>
      <c r="L200" s="9" t="s">
        <v>34</v>
      </c>
      <c r="M200" s="9" t="s">
        <v>960</v>
      </c>
      <c r="N200" s="9" t="s">
        <v>39</v>
      </c>
      <c r="O200" s="9" t="s">
        <v>40</v>
      </c>
      <c r="P200" s="9" t="s">
        <v>43</v>
      </c>
      <c r="Q200" s="9" t="s">
        <v>44</v>
      </c>
      <c r="R200" s="9" t="s">
        <v>35</v>
      </c>
      <c r="S200" s="9" t="s">
        <v>31</v>
      </c>
      <c r="T200" s="9" t="s">
        <v>96</v>
      </c>
      <c r="U200" s="9" t="s">
        <v>200</v>
      </c>
      <c r="V200" s="9" t="s">
        <v>201</v>
      </c>
      <c r="W200" s="9" t="s">
        <v>202</v>
      </c>
      <c r="X200" s="9" t="s">
        <v>31</v>
      </c>
      <c r="Y200" s="9" t="s">
        <v>31</v>
      </c>
      <c r="Z200" s="9" t="s">
        <v>863</v>
      </c>
      <c r="AA200" s="2">
        <v>42517</v>
      </c>
      <c r="AB200" s="2">
        <v>42517</v>
      </c>
      <c r="AC200" s="11">
        <v>220.89</v>
      </c>
      <c r="AD200" s="11">
        <v>87341</v>
      </c>
    </row>
    <row r="201" spans="1:30" x14ac:dyDescent="0.3">
      <c r="A201" s="6" t="s">
        <v>96</v>
      </c>
      <c r="B201" s="6" t="s">
        <v>97</v>
      </c>
      <c r="C201" s="6" t="s">
        <v>1004</v>
      </c>
      <c r="D201" s="7">
        <v>43831</v>
      </c>
      <c r="E201" s="6" t="s">
        <v>125</v>
      </c>
      <c r="F201" s="8">
        <v>20000</v>
      </c>
      <c r="G201" s="7" t="s">
        <v>1019</v>
      </c>
      <c r="H201" s="8">
        <v>48</v>
      </c>
      <c r="I201" s="7"/>
      <c r="J201" s="9" t="s">
        <v>34</v>
      </c>
      <c r="K201" s="9" t="s">
        <v>34</v>
      </c>
      <c r="L201" s="9" t="s">
        <v>34</v>
      </c>
      <c r="M201" s="9" t="s">
        <v>975</v>
      </c>
      <c r="N201" s="9" t="s">
        <v>39</v>
      </c>
      <c r="O201" s="9" t="s">
        <v>28</v>
      </c>
      <c r="P201" s="9" t="s">
        <v>32</v>
      </c>
      <c r="Q201" s="9" t="s">
        <v>976</v>
      </c>
      <c r="R201" s="9" t="s">
        <v>35</v>
      </c>
      <c r="S201" s="9" t="s">
        <v>31</v>
      </c>
      <c r="T201" s="9" t="s">
        <v>96</v>
      </c>
      <c r="U201" s="9" t="s">
        <v>977</v>
      </c>
      <c r="V201" s="9" t="s">
        <v>978</v>
      </c>
      <c r="W201" s="9" t="s">
        <v>77</v>
      </c>
      <c r="X201" s="9" t="s">
        <v>31</v>
      </c>
      <c r="Y201" s="9" t="s">
        <v>31</v>
      </c>
      <c r="Z201" s="9" t="s">
        <v>863</v>
      </c>
      <c r="AA201" s="2">
        <v>43655</v>
      </c>
      <c r="AB201" s="2">
        <v>43655</v>
      </c>
      <c r="AC201" s="11">
        <v>320</v>
      </c>
      <c r="AD201" s="11">
        <v>0</v>
      </c>
    </row>
    <row r="202" spans="1:30" x14ac:dyDescent="0.3">
      <c r="A202" s="6" t="s">
        <v>88</v>
      </c>
      <c r="B202" s="6" t="s">
        <v>89</v>
      </c>
      <c r="C202" s="6" t="s">
        <v>999</v>
      </c>
      <c r="D202" s="7">
        <v>44019</v>
      </c>
      <c r="E202" s="6" t="s">
        <v>49</v>
      </c>
      <c r="F202" s="8">
        <v>25000</v>
      </c>
      <c r="G202" s="7" t="s">
        <v>1031</v>
      </c>
      <c r="H202" s="8">
        <v>48</v>
      </c>
      <c r="I202" s="7"/>
      <c r="J202" s="9" t="s">
        <v>34</v>
      </c>
      <c r="K202" s="9" t="s">
        <v>45</v>
      </c>
      <c r="L202" s="9" t="s">
        <v>45</v>
      </c>
      <c r="M202" s="9" t="s">
        <v>856</v>
      </c>
      <c r="N202" s="9" t="s">
        <v>39</v>
      </c>
      <c r="O202" s="9" t="s">
        <v>40</v>
      </c>
      <c r="P202" s="9" t="s">
        <v>43</v>
      </c>
      <c r="Q202" s="9" t="s">
        <v>44</v>
      </c>
      <c r="R202" s="9" t="s">
        <v>35</v>
      </c>
      <c r="S202" s="9" t="s">
        <v>31</v>
      </c>
      <c r="T202" s="9" t="s">
        <v>88</v>
      </c>
      <c r="U202" s="9" t="s">
        <v>422</v>
      </c>
      <c r="V202" s="9" t="s">
        <v>423</v>
      </c>
      <c r="W202" s="9" t="s">
        <v>92</v>
      </c>
      <c r="X202" s="9" t="s">
        <v>93</v>
      </c>
      <c r="Y202" s="9" t="s">
        <v>31</v>
      </c>
      <c r="Z202" s="9" t="s">
        <v>1067</v>
      </c>
      <c r="AA202" s="2">
        <v>42558</v>
      </c>
      <c r="AB202" s="2">
        <v>42558</v>
      </c>
      <c r="AC202" s="11">
        <v>220.29</v>
      </c>
      <c r="AD202" s="11">
        <v>162263</v>
      </c>
    </row>
    <row r="203" spans="1:30" x14ac:dyDescent="0.3">
      <c r="A203" s="6" t="s">
        <v>83</v>
      </c>
      <c r="B203" s="6" t="s">
        <v>84</v>
      </c>
      <c r="C203" s="6" t="s">
        <v>1007</v>
      </c>
      <c r="D203" s="7">
        <v>43920</v>
      </c>
      <c r="E203" s="6" t="s">
        <v>1016</v>
      </c>
      <c r="F203" s="8">
        <v>25000</v>
      </c>
      <c r="G203" s="7" t="s">
        <v>1019</v>
      </c>
      <c r="H203" s="8">
        <v>60</v>
      </c>
      <c r="I203" s="7"/>
      <c r="J203" s="9" t="s">
        <v>34</v>
      </c>
      <c r="K203" s="9" t="s">
        <v>34</v>
      </c>
      <c r="L203" s="9" t="s">
        <v>34</v>
      </c>
      <c r="M203" s="9" t="s">
        <v>168</v>
      </c>
      <c r="N203" s="9" t="s">
        <v>39</v>
      </c>
      <c r="O203" s="9" t="s">
        <v>40</v>
      </c>
      <c r="P203" s="9" t="s">
        <v>129</v>
      </c>
      <c r="Q203" s="9" t="s">
        <v>169</v>
      </c>
      <c r="R203" s="9" t="s">
        <v>35</v>
      </c>
      <c r="S203" s="9" t="s">
        <v>31</v>
      </c>
      <c r="T203" s="9" t="s">
        <v>83</v>
      </c>
      <c r="U203" s="9" t="s">
        <v>171</v>
      </c>
      <c r="V203" s="9" t="s">
        <v>172</v>
      </c>
      <c r="W203" s="9" t="s">
        <v>173</v>
      </c>
      <c r="X203" s="9" t="s">
        <v>174</v>
      </c>
      <c r="Y203" s="9" t="s">
        <v>31</v>
      </c>
      <c r="Z203" s="9" t="s">
        <v>175</v>
      </c>
      <c r="AA203" s="2">
        <v>42093</v>
      </c>
      <c r="AB203" s="2">
        <v>42093</v>
      </c>
      <c r="AC203" s="11">
        <v>459.02</v>
      </c>
      <c r="AD203" s="11">
        <v>141200</v>
      </c>
    </row>
    <row r="204" spans="1:30" x14ac:dyDescent="0.3">
      <c r="A204" s="6" t="s">
        <v>88</v>
      </c>
      <c r="B204" s="6" t="s">
        <v>89</v>
      </c>
      <c r="C204" s="6" t="s">
        <v>999</v>
      </c>
      <c r="D204" s="7">
        <v>43995</v>
      </c>
      <c r="E204" s="6" t="s">
        <v>49</v>
      </c>
      <c r="F204" s="8">
        <v>40000</v>
      </c>
      <c r="G204" s="7" t="s">
        <v>1028</v>
      </c>
      <c r="H204" s="8">
        <v>48</v>
      </c>
      <c r="I204" s="7"/>
      <c r="J204" s="9" t="s">
        <v>45</v>
      </c>
      <c r="K204" s="9" t="s">
        <v>45</v>
      </c>
      <c r="L204" s="9" t="s">
        <v>34</v>
      </c>
      <c r="M204" s="9" t="s">
        <v>942</v>
      </c>
      <c r="N204" s="9" t="s">
        <v>39</v>
      </c>
      <c r="O204" s="9" t="s">
        <v>40</v>
      </c>
      <c r="P204" s="9" t="s">
        <v>43</v>
      </c>
      <c r="Q204" s="9" t="s">
        <v>44</v>
      </c>
      <c r="R204" s="9" t="s">
        <v>35</v>
      </c>
      <c r="S204" s="9" t="s">
        <v>31</v>
      </c>
      <c r="T204" s="9" t="s">
        <v>88</v>
      </c>
      <c r="U204" s="9" t="s">
        <v>943</v>
      </c>
      <c r="V204" s="9" t="s">
        <v>943</v>
      </c>
      <c r="W204" s="9" t="s">
        <v>47</v>
      </c>
      <c r="X204" s="9" t="s">
        <v>944</v>
      </c>
      <c r="Y204" s="9" t="s">
        <v>31</v>
      </c>
      <c r="Z204" s="9" t="s">
        <v>94</v>
      </c>
      <c r="AA204" s="2">
        <v>42534</v>
      </c>
      <c r="AB204" s="2">
        <v>42534</v>
      </c>
      <c r="AC204" s="11">
        <v>282.36</v>
      </c>
      <c r="AD204" s="11">
        <v>144933</v>
      </c>
    </row>
    <row r="205" spans="1:30" x14ac:dyDescent="0.3">
      <c r="A205" s="6" t="s">
        <v>88</v>
      </c>
      <c r="B205" s="6" t="s">
        <v>89</v>
      </c>
      <c r="C205" s="6" t="s">
        <v>999</v>
      </c>
      <c r="D205" s="7">
        <v>44195</v>
      </c>
      <c r="E205" s="6" t="s">
        <v>125</v>
      </c>
      <c r="F205" s="8">
        <v>30000</v>
      </c>
      <c r="G205" s="7" t="s">
        <v>1027</v>
      </c>
      <c r="H205" s="8">
        <v>48</v>
      </c>
      <c r="I205" s="7"/>
      <c r="J205" s="9" t="s">
        <v>34</v>
      </c>
      <c r="K205" s="9" t="s">
        <v>34</v>
      </c>
      <c r="L205" s="9" t="s">
        <v>34</v>
      </c>
      <c r="M205" s="9" t="s">
        <v>953</v>
      </c>
      <c r="N205" s="9" t="s">
        <v>39</v>
      </c>
      <c r="O205" s="9" t="s">
        <v>40</v>
      </c>
      <c r="P205" s="9" t="s">
        <v>43</v>
      </c>
      <c r="Q205" s="9" t="s">
        <v>121</v>
      </c>
      <c r="R205" s="9" t="s">
        <v>35</v>
      </c>
      <c r="S205" s="9" t="s">
        <v>31</v>
      </c>
      <c r="T205" s="9" t="s">
        <v>88</v>
      </c>
      <c r="U205" s="9" t="s">
        <v>943</v>
      </c>
      <c r="V205" s="9" t="s">
        <v>943</v>
      </c>
      <c r="W205" s="9" t="s">
        <v>47</v>
      </c>
      <c r="X205" s="9" t="s">
        <v>944</v>
      </c>
      <c r="Y205" s="9" t="s">
        <v>31</v>
      </c>
      <c r="Z205" s="9" t="s">
        <v>94</v>
      </c>
      <c r="AA205" s="2">
        <v>42734</v>
      </c>
      <c r="AB205" s="2">
        <v>42734</v>
      </c>
      <c r="AC205" s="11">
        <v>239.64</v>
      </c>
      <c r="AD205" s="11">
        <v>81727</v>
      </c>
    </row>
    <row r="206" spans="1:30" x14ac:dyDescent="0.3">
      <c r="A206" s="6" t="s">
        <v>127</v>
      </c>
      <c r="B206" s="6" t="s">
        <v>128</v>
      </c>
      <c r="C206" s="6" t="s">
        <v>986</v>
      </c>
      <c r="D206" s="7">
        <v>44093</v>
      </c>
      <c r="E206" s="6" t="s">
        <v>49</v>
      </c>
      <c r="F206" s="8">
        <v>20000</v>
      </c>
      <c r="G206" s="7" t="s">
        <v>1019</v>
      </c>
      <c r="H206" s="8">
        <v>48</v>
      </c>
      <c r="I206" s="7"/>
      <c r="J206" s="9" t="s">
        <v>34</v>
      </c>
      <c r="K206" s="9" t="s">
        <v>34</v>
      </c>
      <c r="L206" s="9" t="s">
        <v>34</v>
      </c>
      <c r="M206" s="9" t="s">
        <v>956</v>
      </c>
      <c r="N206" s="9" t="s">
        <v>39</v>
      </c>
      <c r="O206" s="9" t="s">
        <v>40</v>
      </c>
      <c r="P206" s="9" t="s">
        <v>129</v>
      </c>
      <c r="Q206" s="9" t="s">
        <v>130</v>
      </c>
      <c r="R206" s="9" t="s">
        <v>35</v>
      </c>
      <c r="S206" s="9" t="s">
        <v>31</v>
      </c>
      <c r="T206" s="9" t="s">
        <v>127</v>
      </c>
      <c r="U206" s="9" t="s">
        <v>957</v>
      </c>
      <c r="V206" s="9" t="s">
        <v>958</v>
      </c>
      <c r="W206" s="9" t="s">
        <v>47</v>
      </c>
      <c r="X206" s="9" t="s">
        <v>133</v>
      </c>
      <c r="Y206" s="9" t="s">
        <v>31</v>
      </c>
      <c r="Z206" s="9" t="s">
        <v>1061</v>
      </c>
      <c r="AA206" s="2">
        <v>42632</v>
      </c>
      <c r="AB206" s="2">
        <v>42632</v>
      </c>
      <c r="AC206" s="11">
        <v>302.83999999999997</v>
      </c>
      <c r="AD206" s="11">
        <v>82325</v>
      </c>
    </row>
    <row r="207" spans="1:30" x14ac:dyDescent="0.3">
      <c r="A207" s="6" t="s">
        <v>127</v>
      </c>
      <c r="B207" s="6" t="s">
        <v>128</v>
      </c>
      <c r="C207" s="6" t="s">
        <v>986</v>
      </c>
      <c r="D207" s="7">
        <v>43885</v>
      </c>
      <c r="E207" s="6" t="s">
        <v>49</v>
      </c>
      <c r="F207" s="8">
        <v>15000</v>
      </c>
      <c r="G207" s="7" t="s">
        <v>1019</v>
      </c>
      <c r="H207" s="8">
        <v>48</v>
      </c>
      <c r="I207" s="7"/>
      <c r="J207" s="9" t="s">
        <v>34</v>
      </c>
      <c r="K207" s="9" t="s">
        <v>34</v>
      </c>
      <c r="L207" s="9" t="s">
        <v>34</v>
      </c>
      <c r="M207" s="9" t="s">
        <v>126</v>
      </c>
      <c r="N207" s="9" t="s">
        <v>39</v>
      </c>
      <c r="O207" s="9" t="s">
        <v>40</v>
      </c>
      <c r="P207" s="9" t="s">
        <v>129</v>
      </c>
      <c r="Q207" s="9" t="s">
        <v>130</v>
      </c>
      <c r="R207" s="9" t="s">
        <v>35</v>
      </c>
      <c r="S207" s="9" t="s">
        <v>31</v>
      </c>
      <c r="T207" s="9" t="s">
        <v>127</v>
      </c>
      <c r="U207" s="9" t="s">
        <v>131</v>
      </c>
      <c r="V207" s="9" t="s">
        <v>132</v>
      </c>
      <c r="W207" s="9" t="s">
        <v>47</v>
      </c>
      <c r="X207" s="9" t="s">
        <v>133</v>
      </c>
      <c r="Y207" s="9" t="s">
        <v>31</v>
      </c>
      <c r="Z207" s="9" t="s">
        <v>1062</v>
      </c>
      <c r="AA207" s="2">
        <v>42424</v>
      </c>
      <c r="AB207" s="2">
        <v>42424</v>
      </c>
      <c r="AC207" s="11">
        <v>297.72000000000003</v>
      </c>
      <c r="AD207" s="11">
        <v>94539</v>
      </c>
    </row>
    <row r="208" spans="1:30" x14ac:dyDescent="0.3">
      <c r="A208" s="6" t="s">
        <v>127</v>
      </c>
      <c r="B208" s="6" t="s">
        <v>128</v>
      </c>
      <c r="C208" s="6" t="s">
        <v>986</v>
      </c>
      <c r="D208" s="7">
        <v>43922</v>
      </c>
      <c r="E208" s="6" t="s">
        <v>49</v>
      </c>
      <c r="F208" s="8">
        <v>30000</v>
      </c>
      <c r="G208" s="7" t="s">
        <v>1019</v>
      </c>
      <c r="H208" s="8">
        <v>48</v>
      </c>
      <c r="I208" s="7"/>
      <c r="J208" s="9" t="s">
        <v>34</v>
      </c>
      <c r="K208" s="9" t="s">
        <v>34</v>
      </c>
      <c r="L208" s="9" t="s">
        <v>34</v>
      </c>
      <c r="M208" s="9" t="s">
        <v>203</v>
      </c>
      <c r="N208" s="9" t="s">
        <v>39</v>
      </c>
      <c r="O208" s="9" t="s">
        <v>40</v>
      </c>
      <c r="P208" s="9" t="s">
        <v>129</v>
      </c>
      <c r="Q208" s="9" t="s">
        <v>130</v>
      </c>
      <c r="R208" s="9" t="s">
        <v>204</v>
      </c>
      <c r="S208" s="9" t="s">
        <v>31</v>
      </c>
      <c r="T208" s="9" t="s">
        <v>127</v>
      </c>
      <c r="U208" s="9" t="s">
        <v>205</v>
      </c>
      <c r="V208" s="9" t="s">
        <v>206</v>
      </c>
      <c r="W208" s="9" t="s">
        <v>47</v>
      </c>
      <c r="X208" s="9" t="s">
        <v>207</v>
      </c>
      <c r="Y208" s="9" t="s">
        <v>31</v>
      </c>
      <c r="Z208" s="9" t="s">
        <v>1063</v>
      </c>
      <c r="AA208" s="2">
        <v>42461</v>
      </c>
      <c r="AB208" s="2">
        <v>42461</v>
      </c>
      <c r="AC208" s="11">
        <v>331.62</v>
      </c>
      <c r="AD208" s="11">
        <v>100944</v>
      </c>
    </row>
    <row r="209" spans="1:30" x14ac:dyDescent="0.3">
      <c r="A209" s="6" t="s">
        <v>127</v>
      </c>
      <c r="B209" s="6" t="s">
        <v>128</v>
      </c>
      <c r="C209" s="6" t="s">
        <v>986</v>
      </c>
      <c r="D209" s="7">
        <v>43954</v>
      </c>
      <c r="E209" s="6" t="s">
        <v>125</v>
      </c>
      <c r="F209" s="8">
        <v>20000</v>
      </c>
      <c r="G209" s="7" t="s">
        <v>1019</v>
      </c>
      <c r="H209" s="8">
        <v>48</v>
      </c>
      <c r="I209" s="7"/>
      <c r="J209" s="9" t="s">
        <v>34</v>
      </c>
      <c r="K209" s="9" t="s">
        <v>34</v>
      </c>
      <c r="L209" s="9" t="s">
        <v>34</v>
      </c>
      <c r="M209" s="9" t="s">
        <v>682</v>
      </c>
      <c r="N209" s="9" t="s">
        <v>39</v>
      </c>
      <c r="O209" s="9" t="s">
        <v>40</v>
      </c>
      <c r="P209" s="9" t="s">
        <v>129</v>
      </c>
      <c r="Q209" s="9" t="s">
        <v>447</v>
      </c>
      <c r="R209" s="9" t="s">
        <v>35</v>
      </c>
      <c r="S209" s="9" t="s">
        <v>31</v>
      </c>
      <c r="T209" s="9" t="s">
        <v>127</v>
      </c>
      <c r="U209" s="9" t="s">
        <v>683</v>
      </c>
      <c r="V209" s="9" t="s">
        <v>684</v>
      </c>
      <c r="W209" s="9" t="s">
        <v>47</v>
      </c>
      <c r="X209" s="9" t="s">
        <v>685</v>
      </c>
      <c r="Y209" s="9" t="s">
        <v>31</v>
      </c>
      <c r="Z209" s="9" t="s">
        <v>1063</v>
      </c>
      <c r="AA209" s="2">
        <v>42493</v>
      </c>
      <c r="AB209" s="2">
        <v>42493</v>
      </c>
      <c r="AC209" s="11">
        <v>254.79</v>
      </c>
      <c r="AD209" s="11">
        <v>49313</v>
      </c>
    </row>
    <row r="210" spans="1:30" x14ac:dyDescent="0.3">
      <c r="A210" s="6" t="s">
        <v>127</v>
      </c>
      <c r="B210" s="6" t="s">
        <v>128</v>
      </c>
      <c r="C210" s="6" t="s">
        <v>986</v>
      </c>
      <c r="D210" s="7">
        <v>43948</v>
      </c>
      <c r="E210" s="6" t="s">
        <v>49</v>
      </c>
      <c r="F210" s="8">
        <v>15000</v>
      </c>
      <c r="G210" s="7" t="s">
        <v>1023</v>
      </c>
      <c r="H210" s="8">
        <v>48</v>
      </c>
      <c r="I210" s="7"/>
      <c r="J210" s="9" t="s">
        <v>45</v>
      </c>
      <c r="K210" s="9" t="s">
        <v>45</v>
      </c>
      <c r="L210" s="9" t="s">
        <v>45</v>
      </c>
      <c r="M210" s="9" t="s">
        <v>689</v>
      </c>
      <c r="N210" s="9" t="s">
        <v>39</v>
      </c>
      <c r="O210" s="9" t="s">
        <v>40</v>
      </c>
      <c r="P210" s="9" t="s">
        <v>129</v>
      </c>
      <c r="Q210" s="9" t="s">
        <v>130</v>
      </c>
      <c r="R210" s="9" t="s">
        <v>35</v>
      </c>
      <c r="S210" s="9" t="s">
        <v>31</v>
      </c>
      <c r="T210" s="9" t="s">
        <v>127</v>
      </c>
      <c r="U210" s="9" t="s">
        <v>683</v>
      </c>
      <c r="V210" s="9" t="s">
        <v>684</v>
      </c>
      <c r="W210" s="9" t="s">
        <v>47</v>
      </c>
      <c r="X210" s="9" t="s">
        <v>685</v>
      </c>
      <c r="Y210" s="9" t="s">
        <v>31</v>
      </c>
      <c r="Z210" s="9" t="s">
        <v>1063</v>
      </c>
      <c r="AA210" s="2">
        <v>42487</v>
      </c>
      <c r="AB210" s="2">
        <v>42487</v>
      </c>
      <c r="AC210" s="11">
        <v>296.54000000000002</v>
      </c>
      <c r="AD210" s="11">
        <v>3201</v>
      </c>
    </row>
    <row r="211" spans="1:30" x14ac:dyDescent="0.3">
      <c r="A211" s="6" t="s">
        <v>127</v>
      </c>
      <c r="B211" s="6" t="s">
        <v>128</v>
      </c>
      <c r="C211" s="6" t="s">
        <v>986</v>
      </c>
      <c r="D211" s="7">
        <v>43988</v>
      </c>
      <c r="E211" s="6" t="s">
        <v>49</v>
      </c>
      <c r="F211" s="8">
        <v>30000</v>
      </c>
      <c r="G211" s="7" t="s">
        <v>1019</v>
      </c>
      <c r="H211" s="8">
        <v>48</v>
      </c>
      <c r="I211" s="7"/>
      <c r="J211" s="9" t="s">
        <v>34</v>
      </c>
      <c r="K211" s="9" t="s">
        <v>34</v>
      </c>
      <c r="L211" s="9" t="s">
        <v>34</v>
      </c>
      <c r="M211" s="9" t="s">
        <v>961</v>
      </c>
      <c r="N211" s="9" t="s">
        <v>39</v>
      </c>
      <c r="O211" s="9" t="s">
        <v>40</v>
      </c>
      <c r="P211" s="9" t="s">
        <v>129</v>
      </c>
      <c r="Q211" s="9" t="s">
        <v>130</v>
      </c>
      <c r="R211" s="9" t="s">
        <v>35</v>
      </c>
      <c r="S211" s="9" t="s">
        <v>31</v>
      </c>
      <c r="T211" s="9" t="s">
        <v>127</v>
      </c>
      <c r="U211" s="9" t="s">
        <v>205</v>
      </c>
      <c r="V211" s="9" t="s">
        <v>206</v>
      </c>
      <c r="W211" s="9" t="s">
        <v>47</v>
      </c>
      <c r="X211" s="9" t="s">
        <v>207</v>
      </c>
      <c r="Y211" s="9" t="s">
        <v>31</v>
      </c>
      <c r="Z211" s="9" t="s">
        <v>1064</v>
      </c>
      <c r="AA211" s="2">
        <v>42527</v>
      </c>
      <c r="AB211" s="2">
        <v>42527</v>
      </c>
      <c r="AC211" s="11">
        <v>326.85000000000002</v>
      </c>
      <c r="AD211" s="11">
        <v>73684</v>
      </c>
    </row>
    <row r="212" spans="1:30" x14ac:dyDescent="0.3">
      <c r="A212" s="6" t="s">
        <v>108</v>
      </c>
      <c r="B212" s="6" t="s">
        <v>109</v>
      </c>
      <c r="C212" s="6" t="s">
        <v>987</v>
      </c>
      <c r="D212" s="7">
        <v>44191</v>
      </c>
      <c r="E212" s="6" t="s">
        <v>49</v>
      </c>
      <c r="F212" s="8">
        <v>25000</v>
      </c>
      <c r="G212" s="7" t="s">
        <v>1033</v>
      </c>
      <c r="H212" s="8">
        <v>48</v>
      </c>
      <c r="I212" s="7"/>
      <c r="J212" s="9" t="s">
        <v>34</v>
      </c>
      <c r="K212" s="9" t="s">
        <v>34</v>
      </c>
      <c r="L212" s="9" t="s">
        <v>34</v>
      </c>
      <c r="M212" s="9" t="s">
        <v>107</v>
      </c>
      <c r="N212" s="9" t="s">
        <v>39</v>
      </c>
      <c r="O212" s="9" t="s">
        <v>40</v>
      </c>
      <c r="P212" s="9" t="s">
        <v>43</v>
      </c>
      <c r="Q212" s="9" t="s">
        <v>44</v>
      </c>
      <c r="R212" s="9" t="s">
        <v>35</v>
      </c>
      <c r="S212" s="9" t="s">
        <v>31</v>
      </c>
      <c r="T212" s="9" t="s">
        <v>108</v>
      </c>
      <c r="U212" s="9" t="s">
        <v>110</v>
      </c>
      <c r="V212" s="9" t="s">
        <v>111</v>
      </c>
      <c r="W212" s="9" t="s">
        <v>47</v>
      </c>
      <c r="X212" s="9" t="s">
        <v>112</v>
      </c>
      <c r="Y212" s="9" t="s">
        <v>31</v>
      </c>
      <c r="Z212" s="9" t="s">
        <v>1065</v>
      </c>
      <c r="AA212" s="2">
        <v>42730</v>
      </c>
      <c r="AB212" s="2">
        <v>42730</v>
      </c>
      <c r="AC212" s="11">
        <v>205.84</v>
      </c>
      <c r="AD212" s="11">
        <v>47891</v>
      </c>
    </row>
    <row r="213" spans="1:30" x14ac:dyDescent="0.3">
      <c r="A213" s="6" t="s">
        <v>108</v>
      </c>
      <c r="B213" s="6" t="s">
        <v>109</v>
      </c>
      <c r="C213" s="6" t="s">
        <v>987</v>
      </c>
      <c r="D213" s="7">
        <v>44100</v>
      </c>
      <c r="E213" s="6" t="s">
        <v>523</v>
      </c>
      <c r="F213" s="8">
        <v>25000</v>
      </c>
      <c r="G213" s="7" t="s">
        <v>1034</v>
      </c>
      <c r="H213" s="8">
        <v>48</v>
      </c>
      <c r="I213" s="7"/>
      <c r="J213" s="9" t="s">
        <v>45</v>
      </c>
      <c r="K213" s="9" t="s">
        <v>34</v>
      </c>
      <c r="L213" s="9" t="s">
        <v>34</v>
      </c>
      <c r="M213" s="9" t="s">
        <v>194</v>
      </c>
      <c r="N213" s="9" t="s">
        <v>39</v>
      </c>
      <c r="O213" s="9" t="s">
        <v>40</v>
      </c>
      <c r="P213" s="9" t="s">
        <v>43</v>
      </c>
      <c r="Q213" s="9" t="s">
        <v>185</v>
      </c>
      <c r="R213" s="9" t="s">
        <v>35</v>
      </c>
      <c r="S213" s="9" t="s">
        <v>31</v>
      </c>
      <c r="T213" s="9" t="s">
        <v>108</v>
      </c>
      <c r="U213" s="9" t="s">
        <v>195</v>
      </c>
      <c r="V213" s="9" t="s">
        <v>196</v>
      </c>
      <c r="W213" s="9" t="s">
        <v>47</v>
      </c>
      <c r="X213" s="9" t="s">
        <v>112</v>
      </c>
      <c r="Y213" s="9" t="s">
        <v>31</v>
      </c>
      <c r="Z213" s="9" t="s">
        <v>1065</v>
      </c>
      <c r="AA213" s="2">
        <v>42639</v>
      </c>
      <c r="AB213" s="2">
        <v>42639</v>
      </c>
      <c r="AC213" s="11">
        <v>257.52999999999997</v>
      </c>
      <c r="AD213" s="11">
        <v>56271</v>
      </c>
    </row>
    <row r="214" spans="1:30" x14ac:dyDescent="0.3">
      <c r="A214" s="6" t="s">
        <v>108</v>
      </c>
      <c r="B214" s="6" t="s">
        <v>109</v>
      </c>
      <c r="C214" s="6" t="s">
        <v>987</v>
      </c>
      <c r="D214" s="7">
        <v>43913</v>
      </c>
      <c r="E214" s="6" t="s">
        <v>125</v>
      </c>
      <c r="F214" s="8">
        <v>25000</v>
      </c>
      <c r="G214" s="7" t="s">
        <v>1033</v>
      </c>
      <c r="H214" s="8">
        <v>48</v>
      </c>
      <c r="I214" s="7"/>
      <c r="J214" s="9" t="s">
        <v>34</v>
      </c>
      <c r="K214" s="9" t="s">
        <v>34</v>
      </c>
      <c r="L214" s="9" t="s">
        <v>34</v>
      </c>
      <c r="M214" s="9" t="s">
        <v>296</v>
      </c>
      <c r="N214" s="9" t="s">
        <v>198</v>
      </c>
      <c r="O214" s="9" t="s">
        <v>40</v>
      </c>
      <c r="P214" s="9" t="s">
        <v>43</v>
      </c>
      <c r="Q214" s="9" t="s">
        <v>121</v>
      </c>
      <c r="R214" s="9" t="s">
        <v>35</v>
      </c>
      <c r="S214" s="9" t="s">
        <v>31</v>
      </c>
      <c r="T214" s="9" t="s">
        <v>108</v>
      </c>
      <c r="U214" s="9" t="s">
        <v>110</v>
      </c>
      <c r="V214" s="9" t="s">
        <v>111</v>
      </c>
      <c r="W214" s="9" t="s">
        <v>47</v>
      </c>
      <c r="X214" s="9" t="s">
        <v>112</v>
      </c>
      <c r="Y214" s="9" t="s">
        <v>31</v>
      </c>
      <c r="Z214" s="9" t="s">
        <v>1065</v>
      </c>
      <c r="AA214" s="2">
        <v>42452</v>
      </c>
      <c r="AB214" s="2">
        <v>42452</v>
      </c>
      <c r="AC214" s="11">
        <v>233.63</v>
      </c>
      <c r="AD214" s="11">
        <v>52493</v>
      </c>
    </row>
    <row r="215" spans="1:30" x14ac:dyDescent="0.3">
      <c r="A215" s="6" t="s">
        <v>88</v>
      </c>
      <c r="B215" s="6" t="s">
        <v>89</v>
      </c>
      <c r="C215" s="6" t="s">
        <v>999</v>
      </c>
      <c r="D215" s="7">
        <v>44149</v>
      </c>
      <c r="E215" s="6" t="s">
        <v>523</v>
      </c>
      <c r="F215" s="8">
        <v>40000</v>
      </c>
      <c r="G215" s="7" t="s">
        <v>1027</v>
      </c>
      <c r="H215" s="8">
        <v>48</v>
      </c>
      <c r="I215" s="7"/>
      <c r="J215" s="9" t="s">
        <v>34</v>
      </c>
      <c r="K215" s="9" t="s">
        <v>34</v>
      </c>
      <c r="L215" s="9" t="s">
        <v>34</v>
      </c>
      <c r="M215" s="9" t="s">
        <v>519</v>
      </c>
      <c r="N215" s="9" t="s">
        <v>39</v>
      </c>
      <c r="O215" s="9" t="s">
        <v>40</v>
      </c>
      <c r="P215" s="9" t="s">
        <v>43</v>
      </c>
      <c r="Q215" s="9" t="s">
        <v>185</v>
      </c>
      <c r="R215" s="9" t="s">
        <v>35</v>
      </c>
      <c r="S215" s="9" t="s">
        <v>31</v>
      </c>
      <c r="T215" s="9" t="s">
        <v>88</v>
      </c>
      <c r="U215" s="9" t="s">
        <v>521</v>
      </c>
      <c r="V215" s="9" t="s">
        <v>522</v>
      </c>
      <c r="W215" s="9" t="s">
        <v>92</v>
      </c>
      <c r="X215" s="9" t="s">
        <v>93</v>
      </c>
      <c r="Y215" s="9" t="s">
        <v>31</v>
      </c>
      <c r="Z215" s="9" t="s">
        <v>520</v>
      </c>
      <c r="AA215" s="2">
        <v>42688</v>
      </c>
      <c r="AB215" s="2">
        <v>42688</v>
      </c>
      <c r="AC215" s="11">
        <v>310.93</v>
      </c>
      <c r="AD215" s="11">
        <v>139480</v>
      </c>
    </row>
    <row r="216" spans="1:30" x14ac:dyDescent="0.3">
      <c r="A216" s="6" t="s">
        <v>127</v>
      </c>
      <c r="B216" s="6" t="s">
        <v>128</v>
      </c>
      <c r="C216" s="6" t="s">
        <v>986</v>
      </c>
      <c r="D216" s="7">
        <v>43831</v>
      </c>
      <c r="E216" s="6" t="s">
        <v>60</v>
      </c>
      <c r="F216" s="8">
        <v>40000</v>
      </c>
      <c r="G216" s="7" t="s">
        <v>1023</v>
      </c>
      <c r="H216" s="8">
        <v>48</v>
      </c>
      <c r="I216" s="7"/>
      <c r="J216" s="9" t="s">
        <v>45</v>
      </c>
      <c r="K216" s="9" t="s">
        <v>45</v>
      </c>
      <c r="L216" s="9" t="s">
        <v>45</v>
      </c>
      <c r="M216" s="9" t="s">
        <v>502</v>
      </c>
      <c r="N216" s="9" t="s">
        <v>198</v>
      </c>
      <c r="O216" s="9" t="s">
        <v>40</v>
      </c>
      <c r="P216" s="9" t="s">
        <v>53</v>
      </c>
      <c r="Q216" s="9" t="s">
        <v>199</v>
      </c>
      <c r="R216" s="9" t="s">
        <v>35</v>
      </c>
      <c r="S216" s="9" t="s">
        <v>31</v>
      </c>
      <c r="T216" s="9" t="s">
        <v>127</v>
      </c>
      <c r="U216" s="9" t="s">
        <v>504</v>
      </c>
      <c r="V216" s="9" t="s">
        <v>505</v>
      </c>
      <c r="W216" s="9" t="s">
        <v>92</v>
      </c>
      <c r="X216" s="9" t="s">
        <v>481</v>
      </c>
      <c r="Y216" s="9" t="s">
        <v>31</v>
      </c>
      <c r="Z216" s="9" t="s">
        <v>506</v>
      </c>
      <c r="AA216" s="2">
        <v>42254</v>
      </c>
      <c r="AB216" s="2">
        <v>42254</v>
      </c>
      <c r="AC216" s="11">
        <v>465.05</v>
      </c>
      <c r="AD216" s="11">
        <v>161883</v>
      </c>
    </row>
    <row r="217" spans="1:30" x14ac:dyDescent="0.3">
      <c r="A217" s="6" t="s">
        <v>29</v>
      </c>
      <c r="B217" s="6" t="s">
        <v>30</v>
      </c>
      <c r="C217" s="6" t="s">
        <v>985</v>
      </c>
      <c r="D217" s="7">
        <v>44193</v>
      </c>
      <c r="E217" s="6" t="s">
        <v>1013</v>
      </c>
      <c r="F217" s="8">
        <v>15000</v>
      </c>
      <c r="G217" s="7" t="s">
        <v>1019</v>
      </c>
      <c r="H217" s="8">
        <v>60</v>
      </c>
      <c r="I217" s="7"/>
      <c r="J217" s="9" t="s">
        <v>34</v>
      </c>
      <c r="K217" s="9" t="s">
        <v>34</v>
      </c>
      <c r="L217" s="9" t="s">
        <v>34</v>
      </c>
      <c r="M217" s="9" t="s">
        <v>263</v>
      </c>
      <c r="N217" s="9" t="s">
        <v>256</v>
      </c>
      <c r="O217" s="9" t="s">
        <v>40</v>
      </c>
      <c r="P217" s="9" t="s">
        <v>152</v>
      </c>
      <c r="Q217" s="9" t="s">
        <v>264</v>
      </c>
      <c r="R217" s="9" t="s">
        <v>35</v>
      </c>
      <c r="S217" s="9" t="s">
        <v>1012</v>
      </c>
      <c r="T217" s="9" t="s">
        <v>29</v>
      </c>
      <c r="U217" s="9" t="s">
        <v>265</v>
      </c>
      <c r="V217" s="9" t="s">
        <v>266</v>
      </c>
      <c r="W217" s="9" t="s">
        <v>31</v>
      </c>
      <c r="X217" s="9" t="s">
        <v>37</v>
      </c>
      <c r="Y217" s="9" t="s">
        <v>31</v>
      </c>
      <c r="Z217" s="9" t="s">
        <v>267</v>
      </c>
      <c r="AA217" s="2">
        <v>42732</v>
      </c>
      <c r="AB217" s="2">
        <v>42732</v>
      </c>
      <c r="AC217" s="11">
        <v>695.39</v>
      </c>
      <c r="AD217" s="11">
        <v>0</v>
      </c>
    </row>
    <row r="218" spans="1:30" x14ac:dyDescent="0.3">
      <c r="A218" s="6" t="s">
        <v>29</v>
      </c>
      <c r="B218" s="6" t="s">
        <v>30</v>
      </c>
      <c r="C218" s="6" t="s">
        <v>985</v>
      </c>
      <c r="D218" s="7">
        <v>43982</v>
      </c>
      <c r="E218" s="6" t="s">
        <v>1013</v>
      </c>
      <c r="F218" s="8">
        <v>15000</v>
      </c>
      <c r="G218" s="7" t="s">
        <v>1019</v>
      </c>
      <c r="H218" s="8">
        <v>60</v>
      </c>
      <c r="I218" s="7"/>
      <c r="J218" s="9" t="s">
        <v>34</v>
      </c>
      <c r="K218" s="9" t="s">
        <v>34</v>
      </c>
      <c r="L218" s="9" t="s">
        <v>34</v>
      </c>
      <c r="M218" s="9" t="s">
        <v>528</v>
      </c>
      <c r="N218" s="9" t="s">
        <v>256</v>
      </c>
      <c r="O218" s="9" t="s">
        <v>40</v>
      </c>
      <c r="P218" s="9" t="s">
        <v>152</v>
      </c>
      <c r="Q218" s="9" t="s">
        <v>264</v>
      </c>
      <c r="R218" s="9" t="s">
        <v>35</v>
      </c>
      <c r="S218" s="9" t="s">
        <v>1012</v>
      </c>
      <c r="T218" s="9" t="s">
        <v>29</v>
      </c>
      <c r="U218" s="9" t="s">
        <v>529</v>
      </c>
      <c r="V218" s="9" t="s">
        <v>530</v>
      </c>
      <c r="W218" s="9" t="s">
        <v>31</v>
      </c>
      <c r="X218" s="9" t="s">
        <v>37</v>
      </c>
      <c r="Y218" s="9" t="s">
        <v>31</v>
      </c>
      <c r="Z218" s="9" t="s">
        <v>267</v>
      </c>
      <c r="AA218" s="2">
        <v>42521</v>
      </c>
      <c r="AB218" s="2">
        <v>42521</v>
      </c>
      <c r="AC218" s="11">
        <v>673</v>
      </c>
      <c r="AD218" s="11">
        <v>0</v>
      </c>
    </row>
    <row r="219" spans="1:30" x14ac:dyDescent="0.3">
      <c r="A219" s="6" t="s">
        <v>29</v>
      </c>
      <c r="B219" s="6" t="s">
        <v>30</v>
      </c>
      <c r="C219" s="6" t="s">
        <v>985</v>
      </c>
      <c r="D219" s="7">
        <v>43831</v>
      </c>
      <c r="E219" s="6" t="s">
        <v>1013</v>
      </c>
      <c r="F219" s="8">
        <v>20000</v>
      </c>
      <c r="G219" s="7" t="s">
        <v>1019</v>
      </c>
      <c r="H219" s="8">
        <v>60</v>
      </c>
      <c r="I219" s="7"/>
      <c r="J219" s="9" t="s">
        <v>34</v>
      </c>
      <c r="K219" s="9" t="s">
        <v>34</v>
      </c>
      <c r="L219" s="9" t="s">
        <v>34</v>
      </c>
      <c r="M219" s="9" t="s">
        <v>557</v>
      </c>
      <c r="N219" s="9" t="s">
        <v>27</v>
      </c>
      <c r="O219" s="9" t="s">
        <v>28</v>
      </c>
      <c r="P219" s="9" t="s">
        <v>152</v>
      </c>
      <c r="Q219" s="9" t="s">
        <v>558</v>
      </c>
      <c r="R219" s="9" t="s">
        <v>35</v>
      </c>
      <c r="S219" s="9" t="s">
        <v>1012</v>
      </c>
      <c r="T219" s="9" t="s">
        <v>29</v>
      </c>
      <c r="U219" s="9" t="s">
        <v>265</v>
      </c>
      <c r="V219" s="9" t="s">
        <v>266</v>
      </c>
      <c r="W219" s="9" t="s">
        <v>31</v>
      </c>
      <c r="X219" s="9" t="s">
        <v>37</v>
      </c>
      <c r="Y219" s="9" t="s">
        <v>31</v>
      </c>
      <c r="Z219" s="9" t="s">
        <v>267</v>
      </c>
      <c r="AA219" s="2">
        <v>43466</v>
      </c>
      <c r="AB219" s="2">
        <v>43466</v>
      </c>
      <c r="AC219" s="11">
        <v>770</v>
      </c>
      <c r="AD219" s="11">
        <v>0</v>
      </c>
    </row>
    <row r="220" spans="1:30" x14ac:dyDescent="0.3">
      <c r="A220" s="6" t="s">
        <v>29</v>
      </c>
      <c r="B220" s="6" t="s">
        <v>30</v>
      </c>
      <c r="C220" s="6" t="s">
        <v>985</v>
      </c>
      <c r="D220" s="7">
        <v>43913</v>
      </c>
      <c r="E220" s="6" t="s">
        <v>1013</v>
      </c>
      <c r="F220" s="8">
        <v>15000</v>
      </c>
      <c r="G220" s="7" t="s">
        <v>1019</v>
      </c>
      <c r="H220" s="8">
        <v>60</v>
      </c>
      <c r="I220" s="7"/>
      <c r="J220" s="9" t="s">
        <v>34</v>
      </c>
      <c r="K220" s="9" t="s">
        <v>34</v>
      </c>
      <c r="L220" s="9" t="s">
        <v>34</v>
      </c>
      <c r="M220" s="9" t="s">
        <v>832</v>
      </c>
      <c r="N220" s="9" t="s">
        <v>256</v>
      </c>
      <c r="O220" s="9" t="s">
        <v>40</v>
      </c>
      <c r="P220" s="9" t="s">
        <v>152</v>
      </c>
      <c r="Q220" s="9" t="s">
        <v>824</v>
      </c>
      <c r="R220" s="9" t="s">
        <v>35</v>
      </c>
      <c r="S220" s="9" t="s">
        <v>1012</v>
      </c>
      <c r="T220" s="9" t="s">
        <v>29</v>
      </c>
      <c r="U220" s="9" t="s">
        <v>265</v>
      </c>
      <c r="V220" s="9" t="s">
        <v>266</v>
      </c>
      <c r="W220" s="9" t="s">
        <v>31</v>
      </c>
      <c r="X220" s="9" t="s">
        <v>37</v>
      </c>
      <c r="Y220" s="9" t="s">
        <v>31</v>
      </c>
      <c r="Z220" s="9" t="s">
        <v>267</v>
      </c>
      <c r="AA220" s="2">
        <v>42452</v>
      </c>
      <c r="AB220" s="2">
        <v>42452</v>
      </c>
      <c r="AC220" s="11">
        <v>719.63</v>
      </c>
      <c r="AD220" s="11">
        <v>0</v>
      </c>
    </row>
    <row r="221" spans="1:30" x14ac:dyDescent="0.3">
      <c r="A221" s="6" t="s">
        <v>41</v>
      </c>
      <c r="B221" s="6" t="s">
        <v>42</v>
      </c>
      <c r="C221" s="6" t="s">
        <v>989</v>
      </c>
      <c r="D221" s="7">
        <v>44167</v>
      </c>
      <c r="E221" s="6" t="s">
        <v>49</v>
      </c>
      <c r="F221" s="8">
        <v>25000</v>
      </c>
      <c r="G221" s="7" t="s">
        <v>1025</v>
      </c>
      <c r="H221" s="8">
        <v>48</v>
      </c>
      <c r="I221" s="7"/>
      <c r="J221" s="9" t="s">
        <v>45</v>
      </c>
      <c r="K221" s="9" t="s">
        <v>34</v>
      </c>
      <c r="L221" s="9" t="s">
        <v>34</v>
      </c>
      <c r="M221" s="9" t="s">
        <v>538</v>
      </c>
      <c r="N221" s="9" t="s">
        <v>39</v>
      </c>
      <c r="O221" s="9" t="s">
        <v>40</v>
      </c>
      <c r="P221" s="9" t="s">
        <v>43</v>
      </c>
      <c r="Q221" s="9" t="s">
        <v>44</v>
      </c>
      <c r="R221" s="9" t="s">
        <v>35</v>
      </c>
      <c r="S221" s="9" t="s">
        <v>31</v>
      </c>
      <c r="T221" s="9" t="s">
        <v>41</v>
      </c>
      <c r="U221" s="9" t="s">
        <v>540</v>
      </c>
      <c r="V221" s="9" t="s">
        <v>541</v>
      </c>
      <c r="W221" s="9" t="s">
        <v>164</v>
      </c>
      <c r="X221" s="9" t="s">
        <v>542</v>
      </c>
      <c r="Y221" s="9" t="s">
        <v>31</v>
      </c>
      <c r="Z221" s="9" t="s">
        <v>539</v>
      </c>
      <c r="AA221" s="2">
        <v>42706</v>
      </c>
      <c r="AB221" s="2">
        <v>42706</v>
      </c>
      <c r="AC221" s="11">
        <v>215</v>
      </c>
      <c r="AD221" s="11">
        <v>39755</v>
      </c>
    </row>
    <row r="222" spans="1:30" x14ac:dyDescent="0.3">
      <c r="A222" s="6" t="s">
        <v>578</v>
      </c>
      <c r="B222" s="6" t="s">
        <v>579</v>
      </c>
      <c r="C222" s="6" t="s">
        <v>995</v>
      </c>
      <c r="D222" s="7">
        <v>43831</v>
      </c>
      <c r="E222" s="6" t="s">
        <v>49</v>
      </c>
      <c r="F222" s="8">
        <v>25000</v>
      </c>
      <c r="G222" s="7" t="s">
        <v>1024</v>
      </c>
      <c r="H222" s="8">
        <v>48</v>
      </c>
      <c r="I222" s="7"/>
      <c r="J222" s="9" t="s">
        <v>45</v>
      </c>
      <c r="K222" s="9" t="s">
        <v>45</v>
      </c>
      <c r="L222" s="9" t="s">
        <v>34</v>
      </c>
      <c r="M222" s="9" t="s">
        <v>577</v>
      </c>
      <c r="N222" s="9" t="s">
        <v>198</v>
      </c>
      <c r="O222" s="9" t="s">
        <v>40</v>
      </c>
      <c r="P222" s="9" t="s">
        <v>43</v>
      </c>
      <c r="Q222" s="9" t="s">
        <v>44</v>
      </c>
      <c r="R222" s="9" t="s">
        <v>35</v>
      </c>
      <c r="S222" s="9" t="s">
        <v>31</v>
      </c>
      <c r="T222" s="9" t="s">
        <v>578</v>
      </c>
      <c r="U222" s="9" t="s">
        <v>580</v>
      </c>
      <c r="V222" s="9" t="s">
        <v>578</v>
      </c>
      <c r="W222" s="9" t="s">
        <v>164</v>
      </c>
      <c r="X222" s="9" t="s">
        <v>542</v>
      </c>
      <c r="Y222" s="9" t="s">
        <v>581</v>
      </c>
      <c r="Z222" s="9" t="s">
        <v>539</v>
      </c>
      <c r="AA222" s="2">
        <v>42278</v>
      </c>
      <c r="AB222" s="2">
        <v>42278</v>
      </c>
      <c r="AC222" s="11">
        <v>284.94</v>
      </c>
      <c r="AD222" s="11">
        <v>134263</v>
      </c>
    </row>
    <row r="223" spans="1:30" x14ac:dyDescent="0.3">
      <c r="A223" s="6" t="s">
        <v>51</v>
      </c>
      <c r="B223" s="6" t="s">
        <v>52</v>
      </c>
      <c r="C223" s="6" t="s">
        <v>984</v>
      </c>
      <c r="D223" s="7">
        <v>44165</v>
      </c>
      <c r="E223" s="6" t="s">
        <v>60</v>
      </c>
      <c r="F223" s="8">
        <v>35000</v>
      </c>
      <c r="G223" s="7" t="s">
        <v>1025</v>
      </c>
      <c r="H223" s="8">
        <v>48</v>
      </c>
      <c r="I223" s="7"/>
      <c r="J223" s="9" t="s">
        <v>45</v>
      </c>
      <c r="K223" s="9" t="s">
        <v>34</v>
      </c>
      <c r="L223" s="9" t="s">
        <v>34</v>
      </c>
      <c r="M223" s="9" t="s">
        <v>630</v>
      </c>
      <c r="N223" s="9" t="s">
        <v>39</v>
      </c>
      <c r="O223" s="9" t="s">
        <v>40</v>
      </c>
      <c r="P223" s="9" t="s">
        <v>53</v>
      </c>
      <c r="Q223" s="9" t="s">
        <v>161</v>
      </c>
      <c r="R223" s="9" t="s">
        <v>35</v>
      </c>
      <c r="S223" s="9" t="s">
        <v>31</v>
      </c>
      <c r="T223" s="9" t="s">
        <v>51</v>
      </c>
      <c r="U223" s="9" t="s">
        <v>631</v>
      </c>
      <c r="V223" s="9" t="s">
        <v>632</v>
      </c>
      <c r="W223" s="9" t="s">
        <v>118</v>
      </c>
      <c r="X223" s="9" t="s">
        <v>546</v>
      </c>
      <c r="Y223" s="9" t="s">
        <v>633</v>
      </c>
      <c r="Z223" s="9" t="s">
        <v>539</v>
      </c>
      <c r="AA223" s="2">
        <v>42704</v>
      </c>
      <c r="AB223" s="2">
        <v>42704</v>
      </c>
      <c r="AC223" s="11">
        <v>238.68</v>
      </c>
      <c r="AD223" s="11">
        <v>90511</v>
      </c>
    </row>
    <row r="224" spans="1:30" x14ac:dyDescent="0.3">
      <c r="A224" s="6" t="s">
        <v>41</v>
      </c>
      <c r="B224" s="6" t="s">
        <v>42</v>
      </c>
      <c r="C224" s="6" t="s">
        <v>989</v>
      </c>
      <c r="D224" s="7">
        <v>44040</v>
      </c>
      <c r="E224" s="6" t="s">
        <v>125</v>
      </c>
      <c r="F224" s="8">
        <v>25000</v>
      </c>
      <c r="G224" s="7" t="s">
        <v>1019</v>
      </c>
      <c r="H224" s="8">
        <v>48</v>
      </c>
      <c r="I224" s="7"/>
      <c r="J224" s="9" t="s">
        <v>34</v>
      </c>
      <c r="K224" s="9" t="s">
        <v>34</v>
      </c>
      <c r="L224" s="9" t="s">
        <v>34</v>
      </c>
      <c r="M224" s="9" t="s">
        <v>658</v>
      </c>
      <c r="N224" s="9" t="s">
        <v>39</v>
      </c>
      <c r="O224" s="9" t="s">
        <v>40</v>
      </c>
      <c r="P224" s="9" t="s">
        <v>43</v>
      </c>
      <c r="Q224" s="9" t="s">
        <v>121</v>
      </c>
      <c r="R224" s="9" t="s">
        <v>35</v>
      </c>
      <c r="S224" s="9" t="s">
        <v>31</v>
      </c>
      <c r="T224" s="9" t="s">
        <v>41</v>
      </c>
      <c r="U224" s="9" t="s">
        <v>75</v>
      </c>
      <c r="V224" s="9" t="s">
        <v>76</v>
      </c>
      <c r="W224" s="9" t="s">
        <v>77</v>
      </c>
      <c r="X224" s="9" t="s">
        <v>31</v>
      </c>
      <c r="Y224" s="9" t="s">
        <v>31</v>
      </c>
      <c r="Z224" s="9" t="s">
        <v>539</v>
      </c>
      <c r="AA224" s="2">
        <v>42579</v>
      </c>
      <c r="AB224" s="2">
        <v>42579</v>
      </c>
      <c r="AC224" s="11">
        <v>193.77</v>
      </c>
      <c r="AD224" s="11">
        <v>48650</v>
      </c>
    </row>
    <row r="225" spans="1:30" x14ac:dyDescent="0.3">
      <c r="A225" s="6" t="s">
        <v>96</v>
      </c>
      <c r="B225" s="6" t="s">
        <v>97</v>
      </c>
      <c r="C225" s="6" t="s">
        <v>1004</v>
      </c>
      <c r="D225" s="7">
        <v>43976</v>
      </c>
      <c r="E225" s="6" t="s">
        <v>49</v>
      </c>
      <c r="F225" s="8">
        <v>40000</v>
      </c>
      <c r="G225" s="7" t="s">
        <v>1026</v>
      </c>
      <c r="H225" s="8">
        <v>48</v>
      </c>
      <c r="I225" s="7"/>
      <c r="J225" s="9" t="s">
        <v>45</v>
      </c>
      <c r="K225" s="9" t="s">
        <v>34</v>
      </c>
      <c r="L225" s="9" t="s">
        <v>45</v>
      </c>
      <c r="M225" s="9" t="s">
        <v>782</v>
      </c>
      <c r="N225" s="9" t="s">
        <v>39</v>
      </c>
      <c r="O225" s="9" t="s">
        <v>40</v>
      </c>
      <c r="P225" s="9" t="s">
        <v>43</v>
      </c>
      <c r="Q225" s="9" t="s">
        <v>44</v>
      </c>
      <c r="R225" s="9" t="s">
        <v>35</v>
      </c>
      <c r="S225" s="9" t="s">
        <v>31</v>
      </c>
      <c r="T225" s="9" t="s">
        <v>96</v>
      </c>
      <c r="U225" s="9" t="s">
        <v>308</v>
      </c>
      <c r="V225" s="9" t="s">
        <v>309</v>
      </c>
      <c r="W225" s="9" t="s">
        <v>102</v>
      </c>
      <c r="X225" s="9" t="s">
        <v>31</v>
      </c>
      <c r="Y225" s="9" t="s">
        <v>31</v>
      </c>
      <c r="Z225" s="9" t="s">
        <v>539</v>
      </c>
      <c r="AA225" s="2">
        <v>42515</v>
      </c>
      <c r="AB225" s="2">
        <v>42515</v>
      </c>
      <c r="AC225" s="11">
        <v>249.74</v>
      </c>
      <c r="AD225" s="11">
        <v>154800</v>
      </c>
    </row>
    <row r="226" spans="1:30" x14ac:dyDescent="0.3">
      <c r="A226" s="6" t="s">
        <v>41</v>
      </c>
      <c r="B226" s="6" t="s">
        <v>42</v>
      </c>
      <c r="C226" s="6" t="s">
        <v>989</v>
      </c>
      <c r="D226" s="7">
        <v>44079</v>
      </c>
      <c r="E226" s="6" t="s">
        <v>60</v>
      </c>
      <c r="F226" s="8">
        <v>45000</v>
      </c>
      <c r="G226" s="7" t="s">
        <v>1025</v>
      </c>
      <c r="H226" s="8">
        <v>48</v>
      </c>
      <c r="I226" s="7"/>
      <c r="J226" s="9" t="s">
        <v>45</v>
      </c>
      <c r="K226" s="9" t="s">
        <v>34</v>
      </c>
      <c r="L226" s="9" t="s">
        <v>34</v>
      </c>
      <c r="M226" s="9" t="s">
        <v>846</v>
      </c>
      <c r="N226" s="9" t="s">
        <v>39</v>
      </c>
      <c r="O226" s="9" t="s">
        <v>40</v>
      </c>
      <c r="P226" s="9" t="s">
        <v>53</v>
      </c>
      <c r="Q226" s="9" t="s">
        <v>161</v>
      </c>
      <c r="R226" s="9" t="s">
        <v>35</v>
      </c>
      <c r="S226" s="9" t="s">
        <v>31</v>
      </c>
      <c r="T226" s="9" t="s">
        <v>41</v>
      </c>
      <c r="U226" s="9" t="s">
        <v>192</v>
      </c>
      <c r="V226" s="9" t="s">
        <v>193</v>
      </c>
      <c r="W226" s="9" t="s">
        <v>77</v>
      </c>
      <c r="X226" s="9" t="s">
        <v>31</v>
      </c>
      <c r="Y226" s="9" t="s">
        <v>31</v>
      </c>
      <c r="Z226" s="9" t="s">
        <v>539</v>
      </c>
      <c r="AA226" s="2">
        <v>42618</v>
      </c>
      <c r="AB226" s="2">
        <v>42618</v>
      </c>
      <c r="AC226" s="11">
        <v>401.07</v>
      </c>
      <c r="AD226" s="11">
        <v>138146</v>
      </c>
    </row>
    <row r="227" spans="1:30" x14ac:dyDescent="0.3">
      <c r="A227" s="6" t="s">
        <v>41</v>
      </c>
      <c r="B227" s="6" t="s">
        <v>42</v>
      </c>
      <c r="C227" s="6" t="s">
        <v>989</v>
      </c>
      <c r="D227" s="7">
        <v>44006</v>
      </c>
      <c r="E227" s="6" t="s">
        <v>125</v>
      </c>
      <c r="F227" s="8">
        <v>30000</v>
      </c>
      <c r="G227" s="7" t="s">
        <v>1019</v>
      </c>
      <c r="H227" s="8">
        <v>48</v>
      </c>
      <c r="I227" s="7"/>
      <c r="J227" s="9" t="s">
        <v>34</v>
      </c>
      <c r="K227" s="9" t="s">
        <v>34</v>
      </c>
      <c r="L227" s="9" t="s">
        <v>34</v>
      </c>
      <c r="M227" s="9" t="s">
        <v>880</v>
      </c>
      <c r="N227" s="9" t="s">
        <v>39</v>
      </c>
      <c r="O227" s="9" t="s">
        <v>40</v>
      </c>
      <c r="P227" s="9" t="s">
        <v>43</v>
      </c>
      <c r="Q227" s="9" t="s">
        <v>121</v>
      </c>
      <c r="R227" s="9" t="s">
        <v>35</v>
      </c>
      <c r="S227" s="9" t="s">
        <v>31</v>
      </c>
      <c r="T227" s="9" t="s">
        <v>41</v>
      </c>
      <c r="U227" s="9" t="s">
        <v>881</v>
      </c>
      <c r="V227" s="9" t="s">
        <v>881</v>
      </c>
      <c r="W227" s="9" t="s">
        <v>47</v>
      </c>
      <c r="X227" s="9" t="s">
        <v>599</v>
      </c>
      <c r="Y227" s="9" t="s">
        <v>31</v>
      </c>
      <c r="Z227" s="9" t="s">
        <v>539</v>
      </c>
      <c r="AA227" s="2">
        <v>42545</v>
      </c>
      <c r="AB227" s="2">
        <v>42545</v>
      </c>
      <c r="AC227" s="11">
        <v>205.4</v>
      </c>
      <c r="AD227" s="11">
        <v>89081</v>
      </c>
    </row>
    <row r="228" spans="1:30" x14ac:dyDescent="0.3">
      <c r="A228" s="6" t="s">
        <v>578</v>
      </c>
      <c r="B228" s="6" t="s">
        <v>579</v>
      </c>
      <c r="C228" s="6" t="s">
        <v>995</v>
      </c>
      <c r="D228" s="7">
        <v>44159</v>
      </c>
      <c r="E228" s="6" t="s">
        <v>125</v>
      </c>
      <c r="F228" s="8">
        <v>25000</v>
      </c>
      <c r="G228" s="7" t="s">
        <v>1019</v>
      </c>
      <c r="H228" s="8">
        <v>48</v>
      </c>
      <c r="I228" s="7"/>
      <c r="J228" s="9" t="s">
        <v>34</v>
      </c>
      <c r="K228" s="9" t="s">
        <v>34</v>
      </c>
      <c r="L228" s="9" t="s">
        <v>34</v>
      </c>
      <c r="M228" s="9" t="s">
        <v>918</v>
      </c>
      <c r="N228" s="9" t="s">
        <v>39</v>
      </c>
      <c r="O228" s="9" t="s">
        <v>40</v>
      </c>
      <c r="P228" s="9" t="s">
        <v>43</v>
      </c>
      <c r="Q228" s="9" t="s">
        <v>121</v>
      </c>
      <c r="R228" s="9" t="s">
        <v>35</v>
      </c>
      <c r="S228" s="9" t="s">
        <v>31</v>
      </c>
      <c r="T228" s="9" t="s">
        <v>578</v>
      </c>
      <c r="U228" s="9" t="s">
        <v>580</v>
      </c>
      <c r="V228" s="9" t="s">
        <v>578</v>
      </c>
      <c r="W228" s="9" t="s">
        <v>164</v>
      </c>
      <c r="X228" s="9" t="s">
        <v>542</v>
      </c>
      <c r="Y228" s="9" t="s">
        <v>31</v>
      </c>
      <c r="Z228" s="9" t="s">
        <v>539</v>
      </c>
      <c r="AA228" s="2">
        <v>42698</v>
      </c>
      <c r="AB228" s="2">
        <v>42698</v>
      </c>
      <c r="AC228" s="11">
        <v>227.22</v>
      </c>
      <c r="AD228" s="11">
        <v>73446</v>
      </c>
    </row>
    <row r="229" spans="1:30" x14ac:dyDescent="0.3">
      <c r="A229" s="6" t="s">
        <v>96</v>
      </c>
      <c r="B229" s="6" t="s">
        <v>97</v>
      </c>
      <c r="C229" s="6" t="s">
        <v>1004</v>
      </c>
      <c r="D229" s="7">
        <v>43997</v>
      </c>
      <c r="E229" s="6" t="s">
        <v>49</v>
      </c>
      <c r="F229" s="8">
        <v>40000</v>
      </c>
      <c r="G229" s="7" t="s">
        <v>1020</v>
      </c>
      <c r="H229" s="8">
        <v>48</v>
      </c>
      <c r="I229" s="7"/>
      <c r="J229" s="9" t="s">
        <v>34</v>
      </c>
      <c r="K229" s="9" t="s">
        <v>34</v>
      </c>
      <c r="L229" s="9" t="s">
        <v>45</v>
      </c>
      <c r="M229" s="9" t="s">
        <v>966</v>
      </c>
      <c r="N229" s="9" t="s">
        <v>39</v>
      </c>
      <c r="O229" s="9" t="s">
        <v>40</v>
      </c>
      <c r="P229" s="9" t="s">
        <v>43</v>
      </c>
      <c r="Q229" s="9" t="s">
        <v>44</v>
      </c>
      <c r="R229" s="9" t="s">
        <v>35</v>
      </c>
      <c r="S229" s="9" t="s">
        <v>31</v>
      </c>
      <c r="T229" s="9" t="s">
        <v>96</v>
      </c>
      <c r="U229" s="9" t="s">
        <v>285</v>
      </c>
      <c r="V229" s="9" t="s">
        <v>286</v>
      </c>
      <c r="W229" s="9" t="s">
        <v>77</v>
      </c>
      <c r="X229" s="9" t="s">
        <v>31</v>
      </c>
      <c r="Y229" s="9" t="s">
        <v>31</v>
      </c>
      <c r="Z229" s="9" t="s">
        <v>539</v>
      </c>
      <c r="AA229" s="2">
        <v>42536</v>
      </c>
      <c r="AB229" s="2">
        <v>42536</v>
      </c>
      <c r="AC229" s="11">
        <v>252.47</v>
      </c>
      <c r="AD229" s="11">
        <v>110131</v>
      </c>
    </row>
    <row r="230" spans="1:30" x14ac:dyDescent="0.3">
      <c r="A230" s="6" t="s">
        <v>377</v>
      </c>
      <c r="B230" s="6" t="s">
        <v>378</v>
      </c>
      <c r="C230" s="6" t="s">
        <v>1008</v>
      </c>
      <c r="D230" s="7">
        <v>43892</v>
      </c>
      <c r="E230" s="6" t="s">
        <v>125</v>
      </c>
      <c r="F230" s="8">
        <v>25000</v>
      </c>
      <c r="G230" s="7" t="s">
        <v>1019</v>
      </c>
      <c r="H230" s="8">
        <v>48</v>
      </c>
      <c r="I230" s="7"/>
      <c r="J230" s="9" t="s">
        <v>34</v>
      </c>
      <c r="K230" s="9" t="s">
        <v>34</v>
      </c>
      <c r="L230" s="9" t="s">
        <v>34</v>
      </c>
      <c r="M230" s="9" t="s">
        <v>413</v>
      </c>
      <c r="N230" s="9" t="s">
        <v>39</v>
      </c>
      <c r="O230" s="9" t="s">
        <v>40</v>
      </c>
      <c r="P230" s="9" t="s">
        <v>43</v>
      </c>
      <c r="Q230" s="9" t="s">
        <v>121</v>
      </c>
      <c r="R230" s="9" t="s">
        <v>35</v>
      </c>
      <c r="S230" s="9" t="s">
        <v>31</v>
      </c>
      <c r="T230" s="9" t="s">
        <v>29</v>
      </c>
      <c r="U230" s="9" t="s">
        <v>67</v>
      </c>
      <c r="V230" s="9" t="s">
        <v>67</v>
      </c>
      <c r="W230" s="9" t="s">
        <v>31</v>
      </c>
      <c r="X230" s="9" t="s">
        <v>68</v>
      </c>
      <c r="Y230" s="9" t="s">
        <v>31</v>
      </c>
      <c r="Z230" s="9" t="s">
        <v>414</v>
      </c>
      <c r="AA230" s="2">
        <v>42431</v>
      </c>
      <c r="AB230" s="2">
        <v>42431</v>
      </c>
      <c r="AC230" s="11">
        <v>193.77</v>
      </c>
      <c r="AD230" s="11">
        <v>66775</v>
      </c>
    </row>
    <row r="231" spans="1:30" x14ac:dyDescent="0.3">
      <c r="A231" s="6" t="s">
        <v>83</v>
      </c>
      <c r="B231" s="6" t="s">
        <v>84</v>
      </c>
      <c r="C231" s="6" t="s">
        <v>1007</v>
      </c>
      <c r="D231" s="7">
        <v>43831</v>
      </c>
      <c r="E231" s="6" t="s">
        <v>49</v>
      </c>
      <c r="F231" s="8">
        <v>25000</v>
      </c>
      <c r="G231" s="7" t="s">
        <v>1019</v>
      </c>
      <c r="H231" s="8">
        <v>48</v>
      </c>
      <c r="I231" s="7"/>
      <c r="J231" s="9" t="s">
        <v>34</v>
      </c>
      <c r="K231" s="9" t="s">
        <v>34</v>
      </c>
      <c r="L231" s="9" t="s">
        <v>34</v>
      </c>
      <c r="M231" s="9" t="s">
        <v>228</v>
      </c>
      <c r="N231" s="9" t="s">
        <v>198</v>
      </c>
      <c r="O231" s="9" t="s">
        <v>40</v>
      </c>
      <c r="P231" s="9" t="s">
        <v>43</v>
      </c>
      <c r="Q231" s="9" t="s">
        <v>44</v>
      </c>
      <c r="R231" s="9" t="s">
        <v>35</v>
      </c>
      <c r="S231" s="9" t="s">
        <v>31</v>
      </c>
      <c r="T231" s="9" t="s">
        <v>83</v>
      </c>
      <c r="U231" s="9" t="s">
        <v>230</v>
      </c>
      <c r="V231" s="9" t="s">
        <v>231</v>
      </c>
      <c r="W231" s="9" t="s">
        <v>164</v>
      </c>
      <c r="X231" s="9" t="s">
        <v>232</v>
      </c>
      <c r="Y231" s="9" t="s">
        <v>31</v>
      </c>
      <c r="Z231" s="9" t="s">
        <v>233</v>
      </c>
      <c r="AA231" s="2">
        <v>42292</v>
      </c>
      <c r="AB231" s="2">
        <v>42292</v>
      </c>
      <c r="AC231" s="11">
        <v>271.83</v>
      </c>
      <c r="AD231" s="11">
        <v>112524</v>
      </c>
    </row>
    <row r="232" spans="1:30" x14ac:dyDescent="0.3">
      <c r="A232" s="6" t="s">
        <v>83</v>
      </c>
      <c r="B232" s="6" t="s">
        <v>84</v>
      </c>
      <c r="C232" s="6" t="s">
        <v>1007</v>
      </c>
      <c r="D232" s="7">
        <v>43991</v>
      </c>
      <c r="E232" s="6" t="s">
        <v>49</v>
      </c>
      <c r="F232" s="8">
        <v>25000</v>
      </c>
      <c r="G232" s="7" t="s">
        <v>1025</v>
      </c>
      <c r="H232" s="8">
        <v>48</v>
      </c>
      <c r="I232" s="7"/>
      <c r="J232" s="9" t="s">
        <v>45</v>
      </c>
      <c r="K232" s="9" t="s">
        <v>34</v>
      </c>
      <c r="L232" s="9" t="s">
        <v>34</v>
      </c>
      <c r="M232" s="9" t="s">
        <v>381</v>
      </c>
      <c r="N232" s="9" t="s">
        <v>39</v>
      </c>
      <c r="O232" s="9" t="s">
        <v>40</v>
      </c>
      <c r="P232" s="9" t="s">
        <v>43</v>
      </c>
      <c r="Q232" s="9" t="s">
        <v>44</v>
      </c>
      <c r="R232" s="9" t="s">
        <v>35</v>
      </c>
      <c r="S232" s="9" t="s">
        <v>31</v>
      </c>
      <c r="T232" s="9" t="s">
        <v>83</v>
      </c>
      <c r="U232" s="9" t="s">
        <v>382</v>
      </c>
      <c r="V232" s="9" t="s">
        <v>383</v>
      </c>
      <c r="W232" s="9" t="s">
        <v>164</v>
      </c>
      <c r="X232" s="9" t="s">
        <v>232</v>
      </c>
      <c r="Y232" s="9" t="s">
        <v>31</v>
      </c>
      <c r="Z232" s="9" t="s">
        <v>233</v>
      </c>
      <c r="AA232" s="2">
        <v>42530</v>
      </c>
      <c r="AB232" s="2">
        <v>42530</v>
      </c>
      <c r="AC232" s="11">
        <v>215</v>
      </c>
      <c r="AD232" s="11">
        <v>97808</v>
      </c>
    </row>
    <row r="233" spans="1:30" x14ac:dyDescent="0.3">
      <c r="A233" s="6" t="s">
        <v>41</v>
      </c>
      <c r="B233" s="6" t="s">
        <v>42</v>
      </c>
      <c r="C233" s="6" t="s">
        <v>989</v>
      </c>
      <c r="D233" s="7">
        <v>44158</v>
      </c>
      <c r="E233" s="6" t="s">
        <v>125</v>
      </c>
      <c r="F233" s="8">
        <v>25000</v>
      </c>
      <c r="G233" s="7" t="s">
        <v>1019</v>
      </c>
      <c r="H233" s="8">
        <v>48</v>
      </c>
      <c r="I233" s="7"/>
      <c r="J233" s="9" t="s">
        <v>34</v>
      </c>
      <c r="K233" s="9" t="s">
        <v>34</v>
      </c>
      <c r="L233" s="9" t="s">
        <v>34</v>
      </c>
      <c r="M233" s="9" t="s">
        <v>917</v>
      </c>
      <c r="N233" s="9" t="s">
        <v>39</v>
      </c>
      <c r="O233" s="9" t="s">
        <v>40</v>
      </c>
      <c r="P233" s="9" t="s">
        <v>43</v>
      </c>
      <c r="Q233" s="9" t="s">
        <v>121</v>
      </c>
      <c r="R233" s="9" t="s">
        <v>35</v>
      </c>
      <c r="S233" s="9" t="s">
        <v>31</v>
      </c>
      <c r="T233" s="9" t="s">
        <v>41</v>
      </c>
      <c r="U233" s="9" t="s">
        <v>648</v>
      </c>
      <c r="V233" s="9" t="s">
        <v>648</v>
      </c>
      <c r="W233" s="9" t="s">
        <v>47</v>
      </c>
      <c r="X233" s="9" t="s">
        <v>649</v>
      </c>
      <c r="Y233" s="9" t="s">
        <v>31</v>
      </c>
      <c r="Z233" s="9" t="s">
        <v>974</v>
      </c>
      <c r="AA233" s="2">
        <v>42697</v>
      </c>
      <c r="AB233" s="2">
        <v>42697</v>
      </c>
      <c r="AC233" s="11">
        <v>193.77</v>
      </c>
      <c r="AD233" s="11">
        <v>49630</v>
      </c>
    </row>
    <row r="234" spans="1:30" x14ac:dyDescent="0.3">
      <c r="A234" s="6" t="s">
        <v>83</v>
      </c>
      <c r="B234" s="6" t="s">
        <v>84</v>
      </c>
      <c r="C234" s="6" t="s">
        <v>1007</v>
      </c>
      <c r="D234" s="7">
        <v>44149</v>
      </c>
      <c r="E234" s="6" t="s">
        <v>49</v>
      </c>
      <c r="F234" s="8">
        <v>30000</v>
      </c>
      <c r="G234" s="7" t="s">
        <v>1026</v>
      </c>
      <c r="H234" s="8">
        <v>48</v>
      </c>
      <c r="I234" s="7"/>
      <c r="J234" s="9" t="s">
        <v>45</v>
      </c>
      <c r="K234" s="9" t="s">
        <v>34</v>
      </c>
      <c r="L234" s="9" t="s">
        <v>45</v>
      </c>
      <c r="M234" s="9" t="s">
        <v>971</v>
      </c>
      <c r="N234" s="9" t="s">
        <v>39</v>
      </c>
      <c r="O234" s="9" t="s">
        <v>40</v>
      </c>
      <c r="P234" s="9" t="s">
        <v>43</v>
      </c>
      <c r="Q234" s="9" t="s">
        <v>44</v>
      </c>
      <c r="R234" s="9" t="s">
        <v>35</v>
      </c>
      <c r="S234" s="9" t="s">
        <v>31</v>
      </c>
      <c r="T234" s="9" t="s">
        <v>83</v>
      </c>
      <c r="U234" s="9" t="s">
        <v>972</v>
      </c>
      <c r="V234" s="9" t="s">
        <v>973</v>
      </c>
      <c r="W234" s="9" t="s">
        <v>164</v>
      </c>
      <c r="X234" s="9" t="s">
        <v>294</v>
      </c>
      <c r="Y234" s="9" t="s">
        <v>31</v>
      </c>
      <c r="Z234" s="9" t="s">
        <v>974</v>
      </c>
      <c r="AA234" s="2">
        <v>42688</v>
      </c>
      <c r="AB234" s="2">
        <v>42688</v>
      </c>
      <c r="AC234" s="11">
        <v>238.99</v>
      </c>
      <c r="AD234" s="11">
        <v>47594</v>
      </c>
    </row>
    <row r="235" spans="1:30" x14ac:dyDescent="0.3">
      <c r="A235" s="6" t="s">
        <v>41</v>
      </c>
      <c r="B235" s="6" t="s">
        <v>42</v>
      </c>
      <c r="C235" s="6" t="s">
        <v>989</v>
      </c>
      <c r="D235" s="7">
        <v>44024</v>
      </c>
      <c r="E235" s="6" t="s">
        <v>49</v>
      </c>
      <c r="F235" s="8">
        <v>25000</v>
      </c>
      <c r="G235" s="7" t="s">
        <v>1025</v>
      </c>
      <c r="H235" s="8">
        <v>48</v>
      </c>
      <c r="I235" s="7"/>
      <c r="J235" s="9" t="s">
        <v>45</v>
      </c>
      <c r="K235" s="9" t="s">
        <v>34</v>
      </c>
      <c r="L235" s="9" t="s">
        <v>34</v>
      </c>
      <c r="M235" s="9" t="s">
        <v>69</v>
      </c>
      <c r="N235" s="9" t="s">
        <v>39</v>
      </c>
      <c r="O235" s="9" t="s">
        <v>40</v>
      </c>
      <c r="P235" s="9" t="s">
        <v>43</v>
      </c>
      <c r="Q235" s="9" t="s">
        <v>44</v>
      </c>
      <c r="R235" s="9" t="s">
        <v>35</v>
      </c>
      <c r="S235" s="9" t="s">
        <v>31</v>
      </c>
      <c r="T235" s="9" t="s">
        <v>41</v>
      </c>
      <c r="U235" s="9" t="s">
        <v>70</v>
      </c>
      <c r="V235" s="9" t="s">
        <v>71</v>
      </c>
      <c r="W235" s="9" t="s">
        <v>72</v>
      </c>
      <c r="X235" s="9" t="s">
        <v>73</v>
      </c>
      <c r="Y235" s="9" t="s">
        <v>31</v>
      </c>
      <c r="Z235" s="9" t="s">
        <v>62</v>
      </c>
      <c r="AA235" s="2">
        <v>42563</v>
      </c>
      <c r="AB235" s="2">
        <v>42563</v>
      </c>
      <c r="AC235" s="11">
        <v>215</v>
      </c>
      <c r="AD235" s="11">
        <v>28013</v>
      </c>
    </row>
    <row r="236" spans="1:30" x14ac:dyDescent="0.3">
      <c r="A236" s="6" t="s">
        <v>41</v>
      </c>
      <c r="B236" s="6" t="s">
        <v>42</v>
      </c>
      <c r="C236" s="6" t="s">
        <v>989</v>
      </c>
      <c r="D236" s="7">
        <v>44027</v>
      </c>
      <c r="E236" s="6" t="s">
        <v>49</v>
      </c>
      <c r="F236" s="8">
        <v>25000</v>
      </c>
      <c r="G236" s="7" t="s">
        <v>1023</v>
      </c>
      <c r="H236" s="8">
        <v>48</v>
      </c>
      <c r="I236" s="7"/>
      <c r="J236" s="9" t="s">
        <v>45</v>
      </c>
      <c r="K236" s="9" t="s">
        <v>45</v>
      </c>
      <c r="L236" s="9" t="s">
        <v>45</v>
      </c>
      <c r="M236" s="9" t="s">
        <v>134</v>
      </c>
      <c r="N236" s="9" t="s">
        <v>39</v>
      </c>
      <c r="O236" s="9" t="s">
        <v>40</v>
      </c>
      <c r="P236" s="9" t="s">
        <v>43</v>
      </c>
      <c r="Q236" s="9" t="s">
        <v>44</v>
      </c>
      <c r="R236" s="9" t="s">
        <v>35</v>
      </c>
      <c r="S236" s="9" t="s">
        <v>31</v>
      </c>
      <c r="T236" s="9" t="s">
        <v>41</v>
      </c>
      <c r="U236" s="9" t="s">
        <v>63</v>
      </c>
      <c r="V236" s="9" t="s">
        <v>63</v>
      </c>
      <c r="W236" s="9" t="s">
        <v>47</v>
      </c>
      <c r="X236" s="9" t="s">
        <v>64</v>
      </c>
      <c r="Y236" s="9" t="s">
        <v>31</v>
      </c>
      <c r="Z236" s="9" t="s">
        <v>62</v>
      </c>
      <c r="AA236" s="2">
        <v>42566</v>
      </c>
      <c r="AB236" s="2">
        <v>42566</v>
      </c>
      <c r="AC236" s="11">
        <v>196.33</v>
      </c>
      <c r="AD236" s="11">
        <v>30182</v>
      </c>
    </row>
    <row r="237" spans="1:30" x14ac:dyDescent="0.3">
      <c r="A237" s="6" t="s">
        <v>51</v>
      </c>
      <c r="B237" s="6" t="s">
        <v>52</v>
      </c>
      <c r="C237" s="6" t="s">
        <v>984</v>
      </c>
      <c r="D237" s="7">
        <v>43893</v>
      </c>
      <c r="E237" s="6" t="s">
        <v>125</v>
      </c>
      <c r="F237" s="8">
        <v>25000</v>
      </c>
      <c r="G237" s="7" t="s">
        <v>1019</v>
      </c>
      <c r="H237" s="8">
        <v>48</v>
      </c>
      <c r="I237" s="7"/>
      <c r="J237" s="9" t="s">
        <v>34</v>
      </c>
      <c r="K237" s="9" t="s">
        <v>34</v>
      </c>
      <c r="L237" s="9" t="s">
        <v>34</v>
      </c>
      <c r="M237" s="9" t="s">
        <v>415</v>
      </c>
      <c r="N237" s="9" t="s">
        <v>39</v>
      </c>
      <c r="O237" s="9" t="s">
        <v>40</v>
      </c>
      <c r="P237" s="9" t="s">
        <v>43</v>
      </c>
      <c r="Q237" s="9" t="s">
        <v>121</v>
      </c>
      <c r="R237" s="9" t="s">
        <v>35</v>
      </c>
      <c r="S237" s="9" t="s">
        <v>31</v>
      </c>
      <c r="T237" s="9" t="s">
        <v>51</v>
      </c>
      <c r="U237" s="9" t="s">
        <v>416</v>
      </c>
      <c r="V237" s="9" t="s">
        <v>417</v>
      </c>
      <c r="W237" s="9" t="s">
        <v>72</v>
      </c>
      <c r="X237" s="9" t="s">
        <v>73</v>
      </c>
      <c r="Y237" s="9" t="s">
        <v>31</v>
      </c>
      <c r="Z237" s="9" t="s">
        <v>62</v>
      </c>
      <c r="AA237" s="2">
        <v>42432</v>
      </c>
      <c r="AB237" s="2">
        <v>42432</v>
      </c>
      <c r="AC237" s="11">
        <v>193.77</v>
      </c>
      <c r="AD237" s="11">
        <v>89348</v>
      </c>
    </row>
    <row r="238" spans="1:30" x14ac:dyDescent="0.3">
      <c r="A238" s="6" t="s">
        <v>83</v>
      </c>
      <c r="B238" s="6" t="s">
        <v>84</v>
      </c>
      <c r="C238" s="6" t="s">
        <v>1007</v>
      </c>
      <c r="D238" s="7">
        <v>43969</v>
      </c>
      <c r="E238" s="6" t="s">
        <v>49</v>
      </c>
      <c r="F238" s="8">
        <v>25000</v>
      </c>
      <c r="G238" s="7" t="s">
        <v>1026</v>
      </c>
      <c r="H238" s="8">
        <v>48</v>
      </c>
      <c r="I238" s="7"/>
      <c r="J238" s="9" t="s">
        <v>45</v>
      </c>
      <c r="K238" s="9" t="s">
        <v>34</v>
      </c>
      <c r="L238" s="9" t="s">
        <v>45</v>
      </c>
      <c r="M238" s="9" t="s">
        <v>891</v>
      </c>
      <c r="N238" s="9" t="s">
        <v>39</v>
      </c>
      <c r="O238" s="9" t="s">
        <v>40</v>
      </c>
      <c r="P238" s="9" t="s">
        <v>43</v>
      </c>
      <c r="Q238" s="9" t="s">
        <v>44</v>
      </c>
      <c r="R238" s="9" t="s">
        <v>35</v>
      </c>
      <c r="S238" s="9" t="s">
        <v>31</v>
      </c>
      <c r="T238" s="9" t="s">
        <v>83</v>
      </c>
      <c r="U238" s="9" t="s">
        <v>892</v>
      </c>
      <c r="V238" s="9" t="s">
        <v>893</v>
      </c>
      <c r="W238" s="9" t="s">
        <v>47</v>
      </c>
      <c r="X238" s="9" t="s">
        <v>894</v>
      </c>
      <c r="Y238" s="9" t="s">
        <v>31</v>
      </c>
      <c r="Z238" s="9" t="s">
        <v>62</v>
      </c>
      <c r="AA238" s="2">
        <v>42508</v>
      </c>
      <c r="AB238" s="2">
        <v>42508</v>
      </c>
      <c r="AC238" s="11">
        <v>216.9</v>
      </c>
      <c r="AD238" s="11">
        <v>66042</v>
      </c>
    </row>
    <row r="239" spans="1:30" x14ac:dyDescent="0.3">
      <c r="A239" s="6" t="s">
        <v>623</v>
      </c>
      <c r="B239" s="6" t="s">
        <v>624</v>
      </c>
      <c r="C239" s="6" t="s">
        <v>997</v>
      </c>
      <c r="D239" s="7">
        <v>44193</v>
      </c>
      <c r="E239" s="6" t="s">
        <v>523</v>
      </c>
      <c r="F239" s="8">
        <v>30000</v>
      </c>
      <c r="G239" s="7" t="s">
        <v>1019</v>
      </c>
      <c r="H239" s="8">
        <v>48</v>
      </c>
      <c r="I239" s="7"/>
      <c r="J239" s="9" t="s">
        <v>34</v>
      </c>
      <c r="K239" s="9" t="s">
        <v>34</v>
      </c>
      <c r="L239" s="9" t="s">
        <v>34</v>
      </c>
      <c r="M239" s="9" t="s">
        <v>912</v>
      </c>
      <c r="N239" s="9" t="s">
        <v>39</v>
      </c>
      <c r="O239" s="9" t="s">
        <v>40</v>
      </c>
      <c r="P239" s="9" t="s">
        <v>43</v>
      </c>
      <c r="Q239" s="9" t="s">
        <v>185</v>
      </c>
      <c r="R239" s="9" t="s">
        <v>35</v>
      </c>
      <c r="S239" s="9" t="s">
        <v>31</v>
      </c>
      <c r="T239" s="9" t="s">
        <v>623</v>
      </c>
      <c r="U239" s="9" t="s">
        <v>626</v>
      </c>
      <c r="V239" s="9" t="s">
        <v>623</v>
      </c>
      <c r="W239" s="9" t="s">
        <v>47</v>
      </c>
      <c r="X239" s="9" t="s">
        <v>627</v>
      </c>
      <c r="Y239" s="9" t="s">
        <v>31</v>
      </c>
      <c r="Z239" s="9" t="s">
        <v>62</v>
      </c>
      <c r="AA239" s="2">
        <v>42732</v>
      </c>
      <c r="AB239" s="2">
        <v>42732</v>
      </c>
      <c r="AC239" s="11">
        <v>264.63</v>
      </c>
      <c r="AD239" s="11">
        <v>43967</v>
      </c>
    </row>
    <row r="240" spans="1:30" x14ac:dyDescent="0.3">
      <c r="A240" s="6" t="s">
        <v>127</v>
      </c>
      <c r="B240" s="6" t="s">
        <v>128</v>
      </c>
      <c r="C240" s="6" t="s">
        <v>986</v>
      </c>
      <c r="D240" s="7">
        <v>43831</v>
      </c>
      <c r="E240" s="6" t="s">
        <v>49</v>
      </c>
      <c r="F240" s="8">
        <v>20000</v>
      </c>
      <c r="G240" s="7" t="s">
        <v>1019</v>
      </c>
      <c r="H240" s="8">
        <v>48</v>
      </c>
      <c r="I240" s="7"/>
      <c r="J240" s="9" t="s">
        <v>34</v>
      </c>
      <c r="K240" s="9" t="s">
        <v>34</v>
      </c>
      <c r="L240" s="9" t="s">
        <v>34</v>
      </c>
      <c r="M240" s="9" t="s">
        <v>849</v>
      </c>
      <c r="N240" s="9" t="s">
        <v>39</v>
      </c>
      <c r="O240" s="9" t="s">
        <v>40</v>
      </c>
      <c r="P240" s="9" t="s">
        <v>129</v>
      </c>
      <c r="Q240" s="9" t="s">
        <v>130</v>
      </c>
      <c r="R240" s="9" t="s">
        <v>35</v>
      </c>
      <c r="S240" s="9" t="s">
        <v>31</v>
      </c>
      <c r="T240" s="9" t="s">
        <v>127</v>
      </c>
      <c r="U240" s="9" t="s">
        <v>850</v>
      </c>
      <c r="V240" s="9" t="s">
        <v>851</v>
      </c>
      <c r="W240" s="9" t="s">
        <v>92</v>
      </c>
      <c r="X240" s="9" t="s">
        <v>481</v>
      </c>
      <c r="Y240" s="9" t="s">
        <v>31</v>
      </c>
      <c r="Z240" s="9" t="s">
        <v>852</v>
      </c>
      <c r="AA240" s="2">
        <v>42331</v>
      </c>
      <c r="AB240" s="2">
        <v>42331</v>
      </c>
      <c r="AC240" s="11">
        <v>312.62</v>
      </c>
      <c r="AD240" s="11">
        <v>973</v>
      </c>
    </row>
    <row r="241" spans="1:30" x14ac:dyDescent="0.3">
      <c r="A241" s="6" t="s">
        <v>357</v>
      </c>
      <c r="B241" s="6" t="s">
        <v>358</v>
      </c>
      <c r="C241" s="6" t="s">
        <v>1009</v>
      </c>
      <c r="D241" s="7">
        <v>43831</v>
      </c>
      <c r="E241" s="6" t="s">
        <v>49</v>
      </c>
      <c r="F241" s="8">
        <v>25000</v>
      </c>
      <c r="G241" s="7" t="s">
        <v>1019</v>
      </c>
      <c r="H241" s="8">
        <v>48</v>
      </c>
      <c r="I241" s="7"/>
      <c r="J241" s="9" t="s">
        <v>34</v>
      </c>
      <c r="K241" s="9" t="s">
        <v>34</v>
      </c>
      <c r="L241" s="9" t="s">
        <v>34</v>
      </c>
      <c r="M241" s="9" t="s">
        <v>356</v>
      </c>
      <c r="N241" s="9" t="s">
        <v>198</v>
      </c>
      <c r="O241" s="9" t="s">
        <v>40</v>
      </c>
      <c r="P241" s="9" t="s">
        <v>43</v>
      </c>
      <c r="Q241" s="9" t="s">
        <v>44</v>
      </c>
      <c r="R241" s="9" t="s">
        <v>35</v>
      </c>
      <c r="S241" s="9" t="s">
        <v>360</v>
      </c>
      <c r="T241" s="9" t="s">
        <v>357</v>
      </c>
      <c r="U241" s="9" t="s">
        <v>361</v>
      </c>
      <c r="V241" s="9" t="s">
        <v>362</v>
      </c>
      <c r="W241" s="9" t="s">
        <v>363</v>
      </c>
      <c r="X241" s="9" t="s">
        <v>364</v>
      </c>
      <c r="Y241" s="9" t="s">
        <v>31</v>
      </c>
      <c r="Z241" s="9" t="s">
        <v>359</v>
      </c>
      <c r="AA241" s="2">
        <v>42325</v>
      </c>
      <c r="AB241" s="2">
        <v>42325</v>
      </c>
      <c r="AC241" s="11">
        <v>271.83</v>
      </c>
      <c r="AD241" s="11">
        <v>85540</v>
      </c>
    </row>
    <row r="242" spans="1:30" x14ac:dyDescent="0.3">
      <c r="A242" s="6" t="s">
        <v>357</v>
      </c>
      <c r="B242" s="6" t="s">
        <v>358</v>
      </c>
      <c r="C242" s="6" t="s">
        <v>1009</v>
      </c>
      <c r="D242" s="7">
        <v>43977</v>
      </c>
      <c r="E242" s="6" t="s">
        <v>49</v>
      </c>
      <c r="F242" s="8">
        <v>21000</v>
      </c>
      <c r="G242" s="7" t="s">
        <v>1026</v>
      </c>
      <c r="H242" s="8">
        <v>48</v>
      </c>
      <c r="I242" s="7"/>
      <c r="J242" s="9" t="s">
        <v>45</v>
      </c>
      <c r="K242" s="9" t="s">
        <v>34</v>
      </c>
      <c r="L242" s="9" t="s">
        <v>45</v>
      </c>
      <c r="M242" s="9" t="s">
        <v>435</v>
      </c>
      <c r="N242" s="9" t="s">
        <v>39</v>
      </c>
      <c r="O242" s="9" t="s">
        <v>40</v>
      </c>
      <c r="P242" s="9" t="s">
        <v>43</v>
      </c>
      <c r="Q242" s="9" t="s">
        <v>44</v>
      </c>
      <c r="R242" s="9" t="s">
        <v>35</v>
      </c>
      <c r="S242" s="9" t="s">
        <v>31</v>
      </c>
      <c r="T242" s="9" t="s">
        <v>357</v>
      </c>
      <c r="U242" s="9" t="s">
        <v>436</v>
      </c>
      <c r="V242" s="9" t="s">
        <v>437</v>
      </c>
      <c r="W242" s="9" t="s">
        <v>363</v>
      </c>
      <c r="X242" s="9" t="s">
        <v>364</v>
      </c>
      <c r="Y242" s="9" t="s">
        <v>31</v>
      </c>
      <c r="Z242" s="9" t="s">
        <v>359</v>
      </c>
      <c r="AA242" s="2">
        <v>42516</v>
      </c>
      <c r="AB242" s="2">
        <v>42516</v>
      </c>
      <c r="AC242" s="11">
        <v>206.49</v>
      </c>
      <c r="AD242" s="11">
        <v>49438</v>
      </c>
    </row>
    <row r="243" spans="1:30" x14ac:dyDescent="0.3">
      <c r="A243" s="6" t="s">
        <v>357</v>
      </c>
      <c r="B243" s="6" t="s">
        <v>358</v>
      </c>
      <c r="C243" s="6" t="s">
        <v>1009</v>
      </c>
      <c r="D243" s="7">
        <v>44157</v>
      </c>
      <c r="E243" s="6" t="s">
        <v>125</v>
      </c>
      <c r="F243" s="8">
        <v>37000</v>
      </c>
      <c r="G243" s="7" t="s">
        <v>1019</v>
      </c>
      <c r="H243" s="8">
        <v>48</v>
      </c>
      <c r="I243" s="7"/>
      <c r="J243" s="9" t="s">
        <v>34</v>
      </c>
      <c r="K243" s="9" t="s">
        <v>34</v>
      </c>
      <c r="L243" s="9" t="s">
        <v>34</v>
      </c>
      <c r="M243" s="9" t="s">
        <v>563</v>
      </c>
      <c r="N243" s="9" t="s">
        <v>39</v>
      </c>
      <c r="O243" s="9" t="s">
        <v>40</v>
      </c>
      <c r="P243" s="9" t="s">
        <v>43</v>
      </c>
      <c r="Q243" s="9" t="s">
        <v>121</v>
      </c>
      <c r="R243" s="9" t="s">
        <v>35</v>
      </c>
      <c r="S243" s="9" t="s">
        <v>31</v>
      </c>
      <c r="T243" s="9" t="s">
        <v>357</v>
      </c>
      <c r="U243" s="9" t="s">
        <v>564</v>
      </c>
      <c r="V243" s="9" t="s">
        <v>362</v>
      </c>
      <c r="W243" s="9" t="s">
        <v>363</v>
      </c>
      <c r="X243" s="9" t="s">
        <v>364</v>
      </c>
      <c r="Y243" s="9" t="s">
        <v>31</v>
      </c>
      <c r="Z243" s="9" t="s">
        <v>359</v>
      </c>
      <c r="AA243" s="2">
        <v>42696</v>
      </c>
      <c r="AB243" s="2">
        <v>42696</v>
      </c>
      <c r="AC243" s="11">
        <v>219.35</v>
      </c>
      <c r="AD243" s="11">
        <v>111607</v>
      </c>
    </row>
    <row r="244" spans="1:30" x14ac:dyDescent="0.3">
      <c r="A244" s="6" t="s">
        <v>357</v>
      </c>
      <c r="B244" s="6" t="s">
        <v>358</v>
      </c>
      <c r="C244" s="6" t="s">
        <v>1009</v>
      </c>
      <c r="D244" s="7">
        <v>43831</v>
      </c>
      <c r="E244" s="6" t="s">
        <v>49</v>
      </c>
      <c r="F244" s="8">
        <v>35000</v>
      </c>
      <c r="G244" s="7" t="s">
        <v>1019</v>
      </c>
      <c r="H244" s="8">
        <v>48</v>
      </c>
      <c r="I244" s="7"/>
      <c r="J244" s="9" t="s">
        <v>34</v>
      </c>
      <c r="K244" s="9" t="s">
        <v>34</v>
      </c>
      <c r="L244" s="9" t="s">
        <v>34</v>
      </c>
      <c r="M244" s="9" t="s">
        <v>589</v>
      </c>
      <c r="N244" s="9" t="s">
        <v>198</v>
      </c>
      <c r="O244" s="9" t="s">
        <v>40</v>
      </c>
      <c r="P244" s="9" t="s">
        <v>43</v>
      </c>
      <c r="Q244" s="9" t="s">
        <v>44</v>
      </c>
      <c r="R244" s="9" t="s">
        <v>35</v>
      </c>
      <c r="S244" s="9" t="s">
        <v>31</v>
      </c>
      <c r="T244" s="9" t="s">
        <v>357</v>
      </c>
      <c r="U244" s="9" t="s">
        <v>361</v>
      </c>
      <c r="V244" s="9" t="s">
        <v>362</v>
      </c>
      <c r="W244" s="9" t="s">
        <v>363</v>
      </c>
      <c r="X244" s="9" t="s">
        <v>364</v>
      </c>
      <c r="Y244" s="9" t="s">
        <v>31</v>
      </c>
      <c r="Z244" s="9" t="s">
        <v>359</v>
      </c>
      <c r="AA244" s="2">
        <v>42268</v>
      </c>
      <c r="AB244" s="2">
        <v>42268</v>
      </c>
      <c r="AC244" s="11">
        <v>318.08</v>
      </c>
      <c r="AD244" s="11">
        <v>60580</v>
      </c>
    </row>
    <row r="245" spans="1:30" x14ac:dyDescent="0.3">
      <c r="A245" s="6" t="s">
        <v>357</v>
      </c>
      <c r="B245" s="6" t="s">
        <v>358</v>
      </c>
      <c r="C245" s="6" t="s">
        <v>1009</v>
      </c>
      <c r="D245" s="7">
        <v>44012</v>
      </c>
      <c r="E245" s="6" t="s">
        <v>125</v>
      </c>
      <c r="F245" s="8">
        <v>28000</v>
      </c>
      <c r="G245" s="7" t="s">
        <v>1019</v>
      </c>
      <c r="H245" s="8">
        <v>48</v>
      </c>
      <c r="I245" s="7"/>
      <c r="J245" s="9" t="s">
        <v>34</v>
      </c>
      <c r="K245" s="9" t="s">
        <v>34</v>
      </c>
      <c r="L245" s="9" t="s">
        <v>34</v>
      </c>
      <c r="M245" s="9" t="s">
        <v>884</v>
      </c>
      <c r="N245" s="9" t="s">
        <v>39</v>
      </c>
      <c r="O245" s="9" t="s">
        <v>40</v>
      </c>
      <c r="P245" s="9" t="s">
        <v>43</v>
      </c>
      <c r="Q245" s="9" t="s">
        <v>121</v>
      </c>
      <c r="R245" s="9" t="s">
        <v>35</v>
      </c>
      <c r="S245" s="9" t="s">
        <v>31</v>
      </c>
      <c r="T245" s="9" t="s">
        <v>357</v>
      </c>
      <c r="U245" s="9" t="s">
        <v>361</v>
      </c>
      <c r="V245" s="9" t="s">
        <v>362</v>
      </c>
      <c r="W245" s="9" t="s">
        <v>363</v>
      </c>
      <c r="X245" s="9" t="s">
        <v>364</v>
      </c>
      <c r="Y245" s="9" t="s">
        <v>31</v>
      </c>
      <c r="Z245" s="9" t="s">
        <v>359</v>
      </c>
      <c r="AA245" s="2">
        <v>42551</v>
      </c>
      <c r="AB245" s="2">
        <v>42551</v>
      </c>
      <c r="AC245" s="11">
        <v>201.01</v>
      </c>
      <c r="AD245" s="11">
        <v>71418</v>
      </c>
    </row>
    <row r="246" spans="1:30" x14ac:dyDescent="0.3">
      <c r="A246" s="6" t="s">
        <v>83</v>
      </c>
      <c r="B246" s="6" t="s">
        <v>84</v>
      </c>
      <c r="C246" s="6" t="s">
        <v>1007</v>
      </c>
      <c r="D246" s="7">
        <v>44029</v>
      </c>
      <c r="E246" s="6" t="s">
        <v>49</v>
      </c>
      <c r="F246" s="8">
        <v>30000</v>
      </c>
      <c r="G246" s="7" t="s">
        <v>1023</v>
      </c>
      <c r="H246" s="8">
        <v>48</v>
      </c>
      <c r="I246" s="7"/>
      <c r="J246" s="9" t="s">
        <v>45</v>
      </c>
      <c r="K246" s="9" t="s">
        <v>45</v>
      </c>
      <c r="L246" s="9" t="s">
        <v>45</v>
      </c>
      <c r="M246" s="9" t="s">
        <v>384</v>
      </c>
      <c r="N246" s="9" t="s">
        <v>39</v>
      </c>
      <c r="O246" s="9" t="s">
        <v>40</v>
      </c>
      <c r="P246" s="9" t="s">
        <v>43</v>
      </c>
      <c r="Q246" s="9" t="s">
        <v>44</v>
      </c>
      <c r="R246" s="9" t="s">
        <v>35</v>
      </c>
      <c r="S246" s="9" t="s">
        <v>31</v>
      </c>
      <c r="T246" s="9" t="s">
        <v>83</v>
      </c>
      <c r="U246" s="9" t="s">
        <v>385</v>
      </c>
      <c r="V246" s="9" t="s">
        <v>385</v>
      </c>
      <c r="W246" s="9" t="s">
        <v>47</v>
      </c>
      <c r="X246" s="9" t="s">
        <v>386</v>
      </c>
      <c r="Y246" s="9" t="s">
        <v>31</v>
      </c>
      <c r="Z246" s="9" t="s">
        <v>1066</v>
      </c>
      <c r="AA246" s="2">
        <v>42565</v>
      </c>
      <c r="AB246" s="2">
        <v>42565</v>
      </c>
      <c r="AC246" s="11">
        <v>235.23</v>
      </c>
      <c r="AD246" s="11">
        <v>77376</v>
      </c>
    </row>
    <row r="247" spans="1:30" x14ac:dyDescent="0.3">
      <c r="A247" s="6" t="s">
        <v>41</v>
      </c>
      <c r="B247" s="6" t="s">
        <v>42</v>
      </c>
      <c r="C247" s="6" t="s">
        <v>989</v>
      </c>
      <c r="D247" s="7">
        <v>44167</v>
      </c>
      <c r="E247" s="6" t="s">
        <v>49</v>
      </c>
      <c r="F247" s="8">
        <v>25000</v>
      </c>
      <c r="G247" s="7" t="s">
        <v>1026</v>
      </c>
      <c r="H247" s="8">
        <v>48</v>
      </c>
      <c r="I247" s="7"/>
      <c r="J247" s="9" t="s">
        <v>45</v>
      </c>
      <c r="K247" s="9" t="s">
        <v>34</v>
      </c>
      <c r="L247" s="9" t="s">
        <v>45</v>
      </c>
      <c r="M247" s="9" t="s">
        <v>297</v>
      </c>
      <c r="N247" s="9" t="s">
        <v>39</v>
      </c>
      <c r="O247" s="9" t="s">
        <v>40</v>
      </c>
      <c r="P247" s="9" t="s">
        <v>43</v>
      </c>
      <c r="Q247" s="9" t="s">
        <v>44</v>
      </c>
      <c r="R247" s="9" t="s">
        <v>35</v>
      </c>
      <c r="S247" s="9" t="s">
        <v>31</v>
      </c>
      <c r="T247" s="9" t="s">
        <v>41</v>
      </c>
      <c r="U247" s="9" t="s">
        <v>298</v>
      </c>
      <c r="V247" s="9" t="s">
        <v>299</v>
      </c>
      <c r="W247" s="9" t="s">
        <v>72</v>
      </c>
      <c r="X247" s="9" t="s">
        <v>300</v>
      </c>
      <c r="Y247" s="9" t="s">
        <v>31</v>
      </c>
      <c r="Z247" s="9" t="s">
        <v>301</v>
      </c>
      <c r="AA247" s="2">
        <v>42706</v>
      </c>
      <c r="AB247" s="2">
        <v>42706</v>
      </c>
      <c r="AC247" s="11">
        <v>215</v>
      </c>
      <c r="AD247" s="11">
        <v>60459</v>
      </c>
    </row>
    <row r="248" spans="1:30" x14ac:dyDescent="0.3">
      <c r="A248" s="6" t="s">
        <v>83</v>
      </c>
      <c r="B248" s="6" t="s">
        <v>84</v>
      </c>
      <c r="C248" s="6" t="s">
        <v>1007</v>
      </c>
      <c r="D248" s="7">
        <v>44034</v>
      </c>
      <c r="E248" s="6" t="s">
        <v>49</v>
      </c>
      <c r="F248" s="8">
        <v>25000</v>
      </c>
      <c r="G248" s="7" t="s">
        <v>1023</v>
      </c>
      <c r="H248" s="8">
        <v>48</v>
      </c>
      <c r="I248" s="7"/>
      <c r="J248" s="9" t="s">
        <v>45</v>
      </c>
      <c r="K248" s="9" t="s">
        <v>45</v>
      </c>
      <c r="L248" s="9" t="s">
        <v>45</v>
      </c>
      <c r="M248" s="9" t="s">
        <v>392</v>
      </c>
      <c r="N248" s="9" t="s">
        <v>39</v>
      </c>
      <c r="O248" s="9" t="s">
        <v>40</v>
      </c>
      <c r="P248" s="9" t="s">
        <v>43</v>
      </c>
      <c r="Q248" s="9" t="s">
        <v>44</v>
      </c>
      <c r="R248" s="9" t="s">
        <v>35</v>
      </c>
      <c r="S248" s="9" t="s">
        <v>31</v>
      </c>
      <c r="T248" s="9" t="s">
        <v>83</v>
      </c>
      <c r="U248" s="9" t="s">
        <v>393</v>
      </c>
      <c r="V248" s="9" t="s">
        <v>394</v>
      </c>
      <c r="W248" s="9" t="s">
        <v>47</v>
      </c>
      <c r="X248" s="9" t="s">
        <v>395</v>
      </c>
      <c r="Y248" s="9" t="s">
        <v>31</v>
      </c>
      <c r="Z248" s="9" t="s">
        <v>1054</v>
      </c>
      <c r="AA248" s="2">
        <v>42573</v>
      </c>
      <c r="AB248" s="2">
        <v>42573</v>
      </c>
      <c r="AC248" s="11">
        <v>196.33</v>
      </c>
      <c r="AD248" s="11">
        <v>58807</v>
      </c>
    </row>
    <row r="249" spans="1:30" x14ac:dyDescent="0.3">
      <c r="A249" s="6" t="s">
        <v>41</v>
      </c>
      <c r="B249" s="6" t="s">
        <v>42</v>
      </c>
      <c r="C249" s="6" t="s">
        <v>989</v>
      </c>
      <c r="D249" s="7">
        <v>44024</v>
      </c>
      <c r="E249" s="6" t="s">
        <v>49</v>
      </c>
      <c r="F249" s="8">
        <v>25000</v>
      </c>
      <c r="G249" s="7" t="s">
        <v>1023</v>
      </c>
      <c r="H249" s="8">
        <v>48</v>
      </c>
      <c r="I249" s="7"/>
      <c r="J249" s="9" t="s">
        <v>45</v>
      </c>
      <c r="K249" s="9" t="s">
        <v>45</v>
      </c>
      <c r="L249" s="9" t="s">
        <v>45</v>
      </c>
      <c r="M249" s="9" t="s">
        <v>61</v>
      </c>
      <c r="N249" s="9" t="s">
        <v>39</v>
      </c>
      <c r="O249" s="9" t="s">
        <v>40</v>
      </c>
      <c r="P249" s="9" t="s">
        <v>43</v>
      </c>
      <c r="Q249" s="9" t="s">
        <v>44</v>
      </c>
      <c r="R249" s="9" t="s">
        <v>35</v>
      </c>
      <c r="S249" s="9" t="s">
        <v>31</v>
      </c>
      <c r="T249" s="9" t="s">
        <v>41</v>
      </c>
      <c r="U249" s="9" t="s">
        <v>63</v>
      </c>
      <c r="V249" s="9" t="s">
        <v>63</v>
      </c>
      <c r="W249" s="9" t="s">
        <v>47</v>
      </c>
      <c r="X249" s="9" t="s">
        <v>64</v>
      </c>
      <c r="Y249" s="9" t="s">
        <v>31</v>
      </c>
      <c r="Z249" s="9" t="s">
        <v>1052</v>
      </c>
      <c r="AA249" s="2">
        <v>42563</v>
      </c>
      <c r="AB249" s="2">
        <v>42563</v>
      </c>
      <c r="AC249" s="11">
        <v>196.33</v>
      </c>
      <c r="AD249" s="11">
        <v>52705</v>
      </c>
    </row>
    <row r="250" spans="1:30" x14ac:dyDescent="0.3">
      <c r="A250" s="6" t="s">
        <v>41</v>
      </c>
      <c r="B250" s="6" t="s">
        <v>42</v>
      </c>
      <c r="C250" s="6" t="s">
        <v>989</v>
      </c>
      <c r="D250" s="7">
        <v>44185</v>
      </c>
      <c r="E250" s="6" t="s">
        <v>49</v>
      </c>
      <c r="F250" s="8">
        <v>30000</v>
      </c>
      <c r="G250" s="7" t="s">
        <v>1026</v>
      </c>
      <c r="H250" s="8">
        <v>48</v>
      </c>
      <c r="I250" s="7"/>
      <c r="J250" s="9" t="s">
        <v>45</v>
      </c>
      <c r="K250" s="9" t="s">
        <v>34</v>
      </c>
      <c r="L250" s="9" t="s">
        <v>45</v>
      </c>
      <c r="M250" s="9" t="s">
        <v>329</v>
      </c>
      <c r="N250" s="9" t="s">
        <v>39</v>
      </c>
      <c r="O250" s="9" t="s">
        <v>40</v>
      </c>
      <c r="P250" s="9" t="s">
        <v>43</v>
      </c>
      <c r="Q250" s="9" t="s">
        <v>44</v>
      </c>
      <c r="R250" s="9" t="s">
        <v>35</v>
      </c>
      <c r="S250" s="9" t="s">
        <v>31</v>
      </c>
      <c r="T250" s="9" t="s">
        <v>41</v>
      </c>
      <c r="U250" s="9" t="s">
        <v>330</v>
      </c>
      <c r="V250" s="9" t="s">
        <v>331</v>
      </c>
      <c r="W250" s="9" t="s">
        <v>164</v>
      </c>
      <c r="X250" s="9" t="s">
        <v>232</v>
      </c>
      <c r="Y250" s="9" t="s">
        <v>31</v>
      </c>
      <c r="Z250" s="9" t="s">
        <v>229</v>
      </c>
      <c r="AA250" s="2">
        <v>42724</v>
      </c>
      <c r="AB250" s="2">
        <v>42724</v>
      </c>
      <c r="AC250" s="11">
        <v>238.99</v>
      </c>
      <c r="AD250" s="11">
        <v>59381</v>
      </c>
    </row>
    <row r="251" spans="1:30" x14ac:dyDescent="0.3">
      <c r="A251" s="6" t="s">
        <v>96</v>
      </c>
      <c r="B251" s="6" t="s">
        <v>97</v>
      </c>
      <c r="C251" s="6" t="s">
        <v>1004</v>
      </c>
      <c r="D251" s="7">
        <v>44159</v>
      </c>
      <c r="E251" s="6" t="s">
        <v>125</v>
      </c>
      <c r="F251" s="8">
        <v>25000</v>
      </c>
      <c r="G251" s="7" t="s">
        <v>1019</v>
      </c>
      <c r="H251" s="8">
        <v>48</v>
      </c>
      <c r="I251" s="7"/>
      <c r="J251" s="9" t="s">
        <v>34</v>
      </c>
      <c r="K251" s="9" t="s">
        <v>34</v>
      </c>
      <c r="L251" s="9" t="s">
        <v>34</v>
      </c>
      <c r="M251" s="9" t="s">
        <v>513</v>
      </c>
      <c r="N251" s="9" t="s">
        <v>39</v>
      </c>
      <c r="O251" s="9" t="s">
        <v>40</v>
      </c>
      <c r="P251" s="9" t="s">
        <v>43</v>
      </c>
      <c r="Q251" s="9" t="s">
        <v>121</v>
      </c>
      <c r="R251" s="9" t="s">
        <v>35</v>
      </c>
      <c r="S251" s="9" t="s">
        <v>31</v>
      </c>
      <c r="T251" s="9" t="s">
        <v>96</v>
      </c>
      <c r="U251" s="9" t="s">
        <v>100</v>
      </c>
      <c r="V251" s="9" t="s">
        <v>101</v>
      </c>
      <c r="W251" s="9" t="s">
        <v>102</v>
      </c>
      <c r="X251" s="9" t="s">
        <v>31</v>
      </c>
      <c r="Y251" s="9" t="s">
        <v>31</v>
      </c>
      <c r="Z251" s="9" t="s">
        <v>229</v>
      </c>
      <c r="AA251" s="2">
        <v>42698</v>
      </c>
      <c r="AB251" s="2">
        <v>42698</v>
      </c>
      <c r="AC251" s="11">
        <v>193.77</v>
      </c>
      <c r="AD251" s="11">
        <v>108997</v>
      </c>
    </row>
    <row r="252" spans="1:30" x14ac:dyDescent="0.3">
      <c r="A252" s="6" t="s">
        <v>41</v>
      </c>
      <c r="B252" s="6" t="s">
        <v>42</v>
      </c>
      <c r="C252" s="6" t="s">
        <v>989</v>
      </c>
      <c r="D252" s="7">
        <v>44167</v>
      </c>
      <c r="E252" s="6" t="s">
        <v>49</v>
      </c>
      <c r="F252" s="8">
        <v>33000</v>
      </c>
      <c r="G252" s="7" t="s">
        <v>1019</v>
      </c>
      <c r="H252" s="8">
        <v>48</v>
      </c>
      <c r="I252" s="7"/>
      <c r="J252" s="9" t="s">
        <v>34</v>
      </c>
      <c r="K252" s="9" t="s">
        <v>34</v>
      </c>
      <c r="L252" s="9" t="s">
        <v>34</v>
      </c>
      <c r="M252" s="9" t="s">
        <v>527</v>
      </c>
      <c r="N252" s="9" t="s">
        <v>39</v>
      </c>
      <c r="O252" s="9" t="s">
        <v>40</v>
      </c>
      <c r="P252" s="9" t="s">
        <v>43</v>
      </c>
      <c r="Q252" s="9" t="s">
        <v>44</v>
      </c>
      <c r="R252" s="9" t="s">
        <v>35</v>
      </c>
      <c r="S252" s="9" t="s">
        <v>31</v>
      </c>
      <c r="T252" s="9" t="s">
        <v>41</v>
      </c>
      <c r="U252" s="9" t="s">
        <v>192</v>
      </c>
      <c r="V252" s="9" t="s">
        <v>193</v>
      </c>
      <c r="W252" s="9" t="s">
        <v>77</v>
      </c>
      <c r="X252" s="9" t="s">
        <v>31</v>
      </c>
      <c r="Y252" s="9" t="s">
        <v>31</v>
      </c>
      <c r="Z252" s="9" t="s">
        <v>229</v>
      </c>
      <c r="AA252" s="2">
        <v>42706</v>
      </c>
      <c r="AB252" s="2">
        <v>42706</v>
      </c>
      <c r="AC252" s="11">
        <v>228.28</v>
      </c>
      <c r="AD252" s="11">
        <v>23559</v>
      </c>
    </row>
    <row r="253" spans="1:30" x14ac:dyDescent="0.3">
      <c r="A253" s="6" t="s">
        <v>51</v>
      </c>
      <c r="B253" s="6" t="s">
        <v>52</v>
      </c>
      <c r="C253" s="6" t="s">
        <v>984</v>
      </c>
      <c r="D253" s="7">
        <v>43904</v>
      </c>
      <c r="E253" s="6" t="s">
        <v>81</v>
      </c>
      <c r="F253" s="8">
        <v>30000</v>
      </c>
      <c r="G253" s="7" t="s">
        <v>1019</v>
      </c>
      <c r="H253" s="8">
        <v>48</v>
      </c>
      <c r="I253" s="7"/>
      <c r="J253" s="9" t="s">
        <v>34</v>
      </c>
      <c r="K253" s="9" t="s">
        <v>34</v>
      </c>
      <c r="L253" s="9" t="s">
        <v>34</v>
      </c>
      <c r="M253" s="9" t="s">
        <v>776</v>
      </c>
      <c r="N253" s="9" t="s">
        <v>39</v>
      </c>
      <c r="O253" s="9" t="s">
        <v>40</v>
      </c>
      <c r="P253" s="9" t="s">
        <v>43</v>
      </c>
      <c r="Q253" s="9" t="s">
        <v>79</v>
      </c>
      <c r="R253" s="9" t="s">
        <v>35</v>
      </c>
      <c r="S253" s="9" t="s">
        <v>31</v>
      </c>
      <c r="T253" s="9" t="s">
        <v>51</v>
      </c>
      <c r="U253" s="9" t="s">
        <v>777</v>
      </c>
      <c r="V253" s="9" t="s">
        <v>777</v>
      </c>
      <c r="W253" s="9" t="s">
        <v>118</v>
      </c>
      <c r="X253" s="9" t="s">
        <v>31</v>
      </c>
      <c r="Y253" s="9" t="s">
        <v>31</v>
      </c>
      <c r="Z253" s="9" t="s">
        <v>229</v>
      </c>
      <c r="AA253" s="2">
        <v>42443</v>
      </c>
      <c r="AB253" s="2">
        <v>42443</v>
      </c>
      <c r="AC253" s="11">
        <v>215.48</v>
      </c>
      <c r="AD253" s="11">
        <v>113809</v>
      </c>
    </row>
    <row r="254" spans="1:30" x14ac:dyDescent="0.3">
      <c r="A254" s="6" t="s">
        <v>83</v>
      </c>
      <c r="B254" s="6" t="s">
        <v>84</v>
      </c>
      <c r="C254" s="6" t="s">
        <v>1007</v>
      </c>
      <c r="D254" s="7">
        <v>44027</v>
      </c>
      <c r="E254" s="6" t="s">
        <v>49</v>
      </c>
      <c r="F254" s="8">
        <v>25000</v>
      </c>
      <c r="G254" s="7" t="s">
        <v>1023</v>
      </c>
      <c r="H254" s="8">
        <v>48</v>
      </c>
      <c r="I254" s="7"/>
      <c r="J254" s="9" t="s">
        <v>45</v>
      </c>
      <c r="K254" s="9" t="s">
        <v>45</v>
      </c>
      <c r="L254" s="9" t="s">
        <v>45</v>
      </c>
      <c r="M254" s="9" t="s">
        <v>396</v>
      </c>
      <c r="N254" s="9" t="s">
        <v>39</v>
      </c>
      <c r="O254" s="9" t="s">
        <v>40</v>
      </c>
      <c r="P254" s="9" t="s">
        <v>43</v>
      </c>
      <c r="Q254" s="9" t="s">
        <v>44</v>
      </c>
      <c r="R254" s="9" t="s">
        <v>35</v>
      </c>
      <c r="S254" s="9" t="s">
        <v>31</v>
      </c>
      <c r="T254" s="9" t="s">
        <v>83</v>
      </c>
      <c r="U254" s="9" t="s">
        <v>398</v>
      </c>
      <c r="V254" s="9" t="s">
        <v>399</v>
      </c>
      <c r="W254" s="9" t="s">
        <v>47</v>
      </c>
      <c r="X254" s="9" t="s">
        <v>395</v>
      </c>
      <c r="Y254" s="9" t="s">
        <v>31</v>
      </c>
      <c r="Z254" s="9" t="s">
        <v>397</v>
      </c>
      <c r="AA254" s="2">
        <v>42566</v>
      </c>
      <c r="AB254" s="2">
        <v>42566</v>
      </c>
      <c r="AC254" s="11">
        <v>196.33</v>
      </c>
      <c r="AD254" s="11">
        <v>69750</v>
      </c>
    </row>
    <row r="255" spans="1:30" x14ac:dyDescent="0.3">
      <c r="A255" s="6" t="s">
        <v>51</v>
      </c>
      <c r="B255" s="6" t="s">
        <v>52</v>
      </c>
      <c r="C255" s="6" t="s">
        <v>984</v>
      </c>
      <c r="D255" s="7">
        <v>43831</v>
      </c>
      <c r="E255" s="6" t="s">
        <v>125</v>
      </c>
      <c r="F255" s="8">
        <v>25000</v>
      </c>
      <c r="G255" s="7" t="s">
        <v>1019</v>
      </c>
      <c r="H255" s="8">
        <v>48</v>
      </c>
      <c r="I255" s="7"/>
      <c r="J255" s="9" t="s">
        <v>34</v>
      </c>
      <c r="K255" s="9" t="s">
        <v>34</v>
      </c>
      <c r="L255" s="9" t="s">
        <v>34</v>
      </c>
      <c r="M255" s="9" t="s">
        <v>244</v>
      </c>
      <c r="N255" s="9" t="s">
        <v>198</v>
      </c>
      <c r="O255" s="9" t="s">
        <v>40</v>
      </c>
      <c r="P255" s="9" t="s">
        <v>43</v>
      </c>
      <c r="Q255" s="9" t="s">
        <v>245</v>
      </c>
      <c r="R255" s="9" t="s">
        <v>35</v>
      </c>
      <c r="S255" s="9" t="s">
        <v>31</v>
      </c>
      <c r="T255" s="9" t="s">
        <v>51</v>
      </c>
      <c r="U255" s="9" t="s">
        <v>246</v>
      </c>
      <c r="V255" s="9" t="s">
        <v>247</v>
      </c>
      <c r="W255" s="9" t="s">
        <v>57</v>
      </c>
      <c r="X255" s="9" t="s">
        <v>248</v>
      </c>
      <c r="Y255" s="9" t="s">
        <v>31</v>
      </c>
      <c r="Z255" s="9" t="s">
        <v>249</v>
      </c>
      <c r="AA255" s="2">
        <v>42292</v>
      </c>
      <c r="AB255" s="2">
        <v>42292</v>
      </c>
      <c r="AC255" s="11">
        <v>233.63</v>
      </c>
      <c r="AD255" s="11">
        <v>52937</v>
      </c>
    </row>
    <row r="256" spans="1:30" x14ac:dyDescent="0.3">
      <c r="A256" s="6" t="s">
        <v>41</v>
      </c>
      <c r="B256" s="6" t="s">
        <v>42</v>
      </c>
      <c r="C256" s="6" t="s">
        <v>989</v>
      </c>
      <c r="D256" s="7">
        <v>43831</v>
      </c>
      <c r="E256" s="6" t="s">
        <v>49</v>
      </c>
      <c r="F256" s="8">
        <v>25000</v>
      </c>
      <c r="G256" s="7" t="s">
        <v>1026</v>
      </c>
      <c r="H256" s="8">
        <v>48</v>
      </c>
      <c r="I256" s="7"/>
      <c r="J256" s="9" t="s">
        <v>45</v>
      </c>
      <c r="K256" s="9" t="s">
        <v>34</v>
      </c>
      <c r="L256" s="9" t="s">
        <v>45</v>
      </c>
      <c r="M256" s="9" t="s">
        <v>214</v>
      </c>
      <c r="N256" s="9" t="s">
        <v>198</v>
      </c>
      <c r="O256" s="9" t="s">
        <v>40</v>
      </c>
      <c r="P256" s="9" t="s">
        <v>43</v>
      </c>
      <c r="Q256" s="9" t="s">
        <v>44</v>
      </c>
      <c r="R256" s="9" t="s">
        <v>35</v>
      </c>
      <c r="S256" s="9" t="s">
        <v>31</v>
      </c>
      <c r="T256" s="9" t="s">
        <v>41</v>
      </c>
      <c r="U256" s="9" t="s">
        <v>215</v>
      </c>
      <c r="V256" s="9" t="s">
        <v>216</v>
      </c>
      <c r="W256" s="9" t="s">
        <v>217</v>
      </c>
      <c r="X256" s="9" t="s">
        <v>218</v>
      </c>
      <c r="Y256" s="9" t="s">
        <v>31</v>
      </c>
      <c r="Z256" s="9" t="s">
        <v>219</v>
      </c>
      <c r="AA256" s="2">
        <v>42285</v>
      </c>
      <c r="AB256" s="2">
        <v>42285</v>
      </c>
      <c r="AC256" s="11">
        <v>284.94</v>
      </c>
      <c r="AD256" s="11">
        <v>51790</v>
      </c>
    </row>
    <row r="257" spans="1:30" x14ac:dyDescent="0.3">
      <c r="A257" s="6" t="s">
        <v>41</v>
      </c>
      <c r="B257" s="6" t="s">
        <v>42</v>
      </c>
      <c r="C257" s="6" t="s">
        <v>989</v>
      </c>
      <c r="D257" s="7">
        <v>44185</v>
      </c>
      <c r="E257" s="6" t="s">
        <v>49</v>
      </c>
      <c r="F257" s="8">
        <v>30000</v>
      </c>
      <c r="G257" s="7" t="s">
        <v>1020</v>
      </c>
      <c r="H257" s="8">
        <v>48</v>
      </c>
      <c r="I257" s="7"/>
      <c r="J257" s="9" t="s">
        <v>34</v>
      </c>
      <c r="K257" s="9" t="s">
        <v>34</v>
      </c>
      <c r="L257" s="9" t="s">
        <v>45</v>
      </c>
      <c r="M257" s="9" t="s">
        <v>332</v>
      </c>
      <c r="N257" s="9" t="s">
        <v>39</v>
      </c>
      <c r="O257" s="9" t="s">
        <v>40</v>
      </c>
      <c r="P257" s="9" t="s">
        <v>43</v>
      </c>
      <c r="Q257" s="9" t="s">
        <v>44</v>
      </c>
      <c r="R257" s="9" t="s">
        <v>35</v>
      </c>
      <c r="S257" s="9" t="s">
        <v>31</v>
      </c>
      <c r="T257" s="9" t="s">
        <v>41</v>
      </c>
      <c r="U257" s="9" t="s">
        <v>75</v>
      </c>
      <c r="V257" s="9" t="s">
        <v>76</v>
      </c>
      <c r="W257" s="9" t="s">
        <v>77</v>
      </c>
      <c r="X257" s="9" t="s">
        <v>31</v>
      </c>
      <c r="Y257" s="9" t="s">
        <v>31</v>
      </c>
      <c r="Z257" s="9" t="s">
        <v>219</v>
      </c>
      <c r="AA257" s="2">
        <v>42724</v>
      </c>
      <c r="AB257" s="2">
        <v>42724</v>
      </c>
      <c r="AC257" s="11">
        <v>222.2</v>
      </c>
      <c r="AD257" s="11">
        <v>68480</v>
      </c>
    </row>
    <row r="258" spans="1:30" x14ac:dyDescent="0.3">
      <c r="A258" s="6" t="s">
        <v>51</v>
      </c>
      <c r="B258" s="6" t="s">
        <v>52</v>
      </c>
      <c r="C258" s="6" t="s">
        <v>984</v>
      </c>
      <c r="D258" s="7">
        <v>43927</v>
      </c>
      <c r="E258" s="6" t="s">
        <v>125</v>
      </c>
      <c r="F258" s="8">
        <v>40000</v>
      </c>
      <c r="G258" s="7" t="s">
        <v>1019</v>
      </c>
      <c r="H258" s="8">
        <v>48</v>
      </c>
      <c r="I258" s="7"/>
      <c r="J258" s="9" t="s">
        <v>34</v>
      </c>
      <c r="K258" s="9" t="s">
        <v>34</v>
      </c>
      <c r="L258" s="9" t="s">
        <v>34</v>
      </c>
      <c r="M258" s="9" t="s">
        <v>376</v>
      </c>
      <c r="N258" s="9" t="s">
        <v>39</v>
      </c>
      <c r="O258" s="9" t="s">
        <v>40</v>
      </c>
      <c r="P258" s="9" t="s">
        <v>43</v>
      </c>
      <c r="Q258" s="9" t="s">
        <v>121</v>
      </c>
      <c r="R258" s="9" t="s">
        <v>35</v>
      </c>
      <c r="S258" s="9" t="s">
        <v>31</v>
      </c>
      <c r="T258" s="9" t="s">
        <v>51</v>
      </c>
      <c r="U258" s="9" t="s">
        <v>379</v>
      </c>
      <c r="V258" s="9" t="s">
        <v>380</v>
      </c>
      <c r="W258" s="9" t="s">
        <v>374</v>
      </c>
      <c r="X258" s="9" t="s">
        <v>218</v>
      </c>
      <c r="Y258" s="9" t="s">
        <v>31</v>
      </c>
      <c r="Z258" s="9" t="s">
        <v>219</v>
      </c>
      <c r="AA258" s="2">
        <v>42466</v>
      </c>
      <c r="AB258" s="2">
        <v>42466</v>
      </c>
      <c r="AC258" s="11">
        <v>227.94</v>
      </c>
      <c r="AD258" s="11">
        <v>114116</v>
      </c>
    </row>
    <row r="259" spans="1:30" x14ac:dyDescent="0.3">
      <c r="A259" s="6" t="s">
        <v>127</v>
      </c>
      <c r="B259" s="6" t="s">
        <v>128</v>
      </c>
      <c r="C259" s="6" t="s">
        <v>986</v>
      </c>
      <c r="D259" s="7">
        <v>43971</v>
      </c>
      <c r="E259" s="6" t="s">
        <v>125</v>
      </c>
      <c r="F259" s="8">
        <v>20000</v>
      </c>
      <c r="G259" s="7" t="s">
        <v>1019</v>
      </c>
      <c r="H259" s="8">
        <v>48</v>
      </c>
      <c r="I259" s="7"/>
      <c r="J259" s="9" t="s">
        <v>34</v>
      </c>
      <c r="K259" s="9" t="s">
        <v>34</v>
      </c>
      <c r="L259" s="9" t="s">
        <v>34</v>
      </c>
      <c r="M259" s="9" t="s">
        <v>654</v>
      </c>
      <c r="N259" s="9" t="s">
        <v>39</v>
      </c>
      <c r="O259" s="9" t="s">
        <v>40</v>
      </c>
      <c r="P259" s="9" t="s">
        <v>129</v>
      </c>
      <c r="Q259" s="9" t="s">
        <v>447</v>
      </c>
      <c r="R259" s="9" t="s">
        <v>35</v>
      </c>
      <c r="S259" s="9" t="s">
        <v>31</v>
      </c>
      <c r="T259" s="9" t="s">
        <v>127</v>
      </c>
      <c r="U259" s="9" t="s">
        <v>655</v>
      </c>
      <c r="V259" s="9" t="s">
        <v>656</v>
      </c>
      <c r="W259" s="9" t="s">
        <v>92</v>
      </c>
      <c r="X259" s="9" t="s">
        <v>481</v>
      </c>
      <c r="Y259" s="9" t="s">
        <v>31</v>
      </c>
      <c r="Z259" s="9" t="s">
        <v>657</v>
      </c>
      <c r="AA259" s="2">
        <v>42510</v>
      </c>
      <c r="AB259" s="2">
        <v>42510</v>
      </c>
      <c r="AC259" s="11">
        <v>253.71</v>
      </c>
      <c r="AD259" s="11">
        <v>67810</v>
      </c>
    </row>
    <row r="260" spans="1:30" x14ac:dyDescent="0.3">
      <c r="A260" s="6" t="s">
        <v>127</v>
      </c>
      <c r="B260" s="6" t="s">
        <v>128</v>
      </c>
      <c r="C260" s="6" t="s">
        <v>986</v>
      </c>
      <c r="D260" s="7">
        <v>43848</v>
      </c>
      <c r="E260" s="6" t="s">
        <v>49</v>
      </c>
      <c r="F260" s="8">
        <v>35000</v>
      </c>
      <c r="G260" s="7" t="s">
        <v>1019</v>
      </c>
      <c r="H260" s="8">
        <v>48</v>
      </c>
      <c r="I260" s="7"/>
      <c r="J260" s="9" t="s">
        <v>34</v>
      </c>
      <c r="K260" s="9" t="s">
        <v>34</v>
      </c>
      <c r="L260" s="9" t="s">
        <v>34</v>
      </c>
      <c r="M260" s="9" t="s">
        <v>822</v>
      </c>
      <c r="N260" s="9" t="s">
        <v>39</v>
      </c>
      <c r="O260" s="9" t="s">
        <v>40</v>
      </c>
      <c r="P260" s="9" t="s">
        <v>129</v>
      </c>
      <c r="Q260" s="9" t="s">
        <v>130</v>
      </c>
      <c r="R260" s="9" t="s">
        <v>35</v>
      </c>
      <c r="S260" s="9" t="s">
        <v>31</v>
      </c>
      <c r="T260" s="9" t="s">
        <v>127</v>
      </c>
      <c r="U260" s="9" t="s">
        <v>703</v>
      </c>
      <c r="V260" s="9" t="s">
        <v>704</v>
      </c>
      <c r="W260" s="9" t="s">
        <v>92</v>
      </c>
      <c r="X260" s="9" t="s">
        <v>481</v>
      </c>
      <c r="Y260" s="9" t="s">
        <v>31</v>
      </c>
      <c r="Z260" s="9" t="s">
        <v>657</v>
      </c>
      <c r="AA260" s="2">
        <v>42387</v>
      </c>
      <c r="AB260" s="2">
        <v>42387</v>
      </c>
      <c r="AC260" s="11">
        <v>350.65</v>
      </c>
      <c r="AD260" s="11">
        <v>69800</v>
      </c>
    </row>
    <row r="261" spans="1:30" x14ac:dyDescent="0.3">
      <c r="A261" s="6" t="s">
        <v>127</v>
      </c>
      <c r="B261" s="6" t="s">
        <v>128</v>
      </c>
      <c r="C261" s="6" t="s">
        <v>986</v>
      </c>
      <c r="D261" s="7">
        <v>43988</v>
      </c>
      <c r="E261" s="6" t="s">
        <v>49</v>
      </c>
      <c r="F261" s="8">
        <v>20000</v>
      </c>
      <c r="G261" s="7" t="s">
        <v>1019</v>
      </c>
      <c r="H261" s="8">
        <v>48</v>
      </c>
      <c r="I261" s="7"/>
      <c r="J261" s="9" t="s">
        <v>34</v>
      </c>
      <c r="K261" s="9" t="s">
        <v>34</v>
      </c>
      <c r="L261" s="9" t="s">
        <v>34</v>
      </c>
      <c r="M261" s="9" t="s">
        <v>937</v>
      </c>
      <c r="N261" s="9" t="s">
        <v>39</v>
      </c>
      <c r="O261" s="9" t="s">
        <v>40</v>
      </c>
      <c r="P261" s="9" t="s">
        <v>129</v>
      </c>
      <c r="Q261" s="9" t="s">
        <v>130</v>
      </c>
      <c r="R261" s="9" t="s">
        <v>35</v>
      </c>
      <c r="S261" s="9" t="s">
        <v>31</v>
      </c>
      <c r="T261" s="9" t="s">
        <v>127</v>
      </c>
      <c r="U261" s="9" t="s">
        <v>938</v>
      </c>
      <c r="V261" s="9" t="s">
        <v>939</v>
      </c>
      <c r="W261" s="9" t="s">
        <v>92</v>
      </c>
      <c r="X261" s="9" t="s">
        <v>481</v>
      </c>
      <c r="Y261" s="9" t="s">
        <v>31</v>
      </c>
      <c r="Z261" s="9" t="s">
        <v>657</v>
      </c>
      <c r="AA261" s="2">
        <v>42527</v>
      </c>
      <c r="AB261" s="2">
        <v>42527</v>
      </c>
      <c r="AC261" s="11">
        <v>302.83999999999997</v>
      </c>
      <c r="AD261" s="11">
        <v>73150</v>
      </c>
    </row>
    <row r="262" spans="1:30" x14ac:dyDescent="0.3">
      <c r="A262" s="6" t="s">
        <v>83</v>
      </c>
      <c r="B262" s="6" t="s">
        <v>84</v>
      </c>
      <c r="C262" s="6" t="s">
        <v>1007</v>
      </c>
      <c r="D262" s="7">
        <v>43831</v>
      </c>
      <c r="E262" s="6" t="s">
        <v>523</v>
      </c>
      <c r="F262" s="8">
        <v>25000</v>
      </c>
      <c r="G262" s="7" t="s">
        <v>1024</v>
      </c>
      <c r="H262" s="8">
        <v>48</v>
      </c>
      <c r="I262" s="7"/>
      <c r="J262" s="9" t="s">
        <v>45</v>
      </c>
      <c r="K262" s="9" t="s">
        <v>45</v>
      </c>
      <c r="L262" s="9" t="s">
        <v>34</v>
      </c>
      <c r="M262" s="9" t="s">
        <v>571</v>
      </c>
      <c r="N262" s="9" t="s">
        <v>198</v>
      </c>
      <c r="O262" s="9" t="s">
        <v>40</v>
      </c>
      <c r="P262" s="9" t="s">
        <v>43</v>
      </c>
      <c r="Q262" s="9" t="s">
        <v>185</v>
      </c>
      <c r="R262" s="9" t="s">
        <v>35</v>
      </c>
      <c r="S262" s="9" t="s">
        <v>31</v>
      </c>
      <c r="T262" s="9" t="s">
        <v>83</v>
      </c>
      <c r="U262" s="9" t="s">
        <v>572</v>
      </c>
      <c r="V262" s="9" t="s">
        <v>573</v>
      </c>
      <c r="W262" s="9" t="s">
        <v>217</v>
      </c>
      <c r="X262" s="9" t="s">
        <v>574</v>
      </c>
      <c r="Y262" s="9" t="s">
        <v>31</v>
      </c>
      <c r="Z262" s="9" t="s">
        <v>575</v>
      </c>
      <c r="AA262" s="2">
        <v>42269</v>
      </c>
      <c r="AB262" s="2">
        <v>42269</v>
      </c>
      <c r="AC262" s="11">
        <v>310.10000000000002</v>
      </c>
      <c r="AD262" s="11">
        <v>1427</v>
      </c>
    </row>
    <row r="263" spans="1:30" x14ac:dyDescent="0.3">
      <c r="A263" s="6" t="s">
        <v>83</v>
      </c>
      <c r="B263" s="6" t="s">
        <v>84</v>
      </c>
      <c r="C263" s="6" t="s">
        <v>1007</v>
      </c>
      <c r="D263" s="7">
        <v>43831</v>
      </c>
      <c r="E263" s="6" t="s">
        <v>49</v>
      </c>
      <c r="F263" s="8">
        <v>25000</v>
      </c>
      <c r="G263" s="7" t="s">
        <v>1023</v>
      </c>
      <c r="H263" s="8">
        <v>48</v>
      </c>
      <c r="I263" s="7"/>
      <c r="J263" s="9" t="s">
        <v>45</v>
      </c>
      <c r="K263" s="9" t="s">
        <v>45</v>
      </c>
      <c r="L263" s="9" t="s">
        <v>34</v>
      </c>
      <c r="M263" s="9" t="s">
        <v>590</v>
      </c>
      <c r="N263" s="9" t="s">
        <v>198</v>
      </c>
      <c r="O263" s="9" t="s">
        <v>40</v>
      </c>
      <c r="P263" s="9" t="s">
        <v>43</v>
      </c>
      <c r="Q263" s="9" t="s">
        <v>44</v>
      </c>
      <c r="R263" s="9" t="s">
        <v>35</v>
      </c>
      <c r="S263" s="9" t="s">
        <v>591</v>
      </c>
      <c r="T263" s="9" t="s">
        <v>83</v>
      </c>
      <c r="U263" s="9" t="s">
        <v>592</v>
      </c>
      <c r="V263" s="9" t="s">
        <v>593</v>
      </c>
      <c r="W263" s="9" t="s">
        <v>31</v>
      </c>
      <c r="X263" s="9" t="s">
        <v>594</v>
      </c>
      <c r="Y263" s="9" t="s">
        <v>31</v>
      </c>
      <c r="Z263" s="9" t="s">
        <v>575</v>
      </c>
      <c r="AA263" s="2">
        <v>42269</v>
      </c>
      <c r="AB263" s="2">
        <v>42269</v>
      </c>
      <c r="AC263" s="11">
        <v>284.94</v>
      </c>
      <c r="AD263" s="11">
        <v>49537</v>
      </c>
    </row>
    <row r="264" spans="1:30" x14ac:dyDescent="0.3">
      <c r="A264" s="6" t="s">
        <v>96</v>
      </c>
      <c r="B264" s="6" t="s">
        <v>97</v>
      </c>
      <c r="C264" s="6" t="s">
        <v>1004</v>
      </c>
      <c r="D264" s="7">
        <v>43908</v>
      </c>
      <c r="E264" s="6" t="s">
        <v>49</v>
      </c>
      <c r="F264" s="8">
        <v>35000</v>
      </c>
      <c r="G264" s="7" t="s">
        <v>1024</v>
      </c>
      <c r="H264" s="8">
        <v>48</v>
      </c>
      <c r="I264" s="7"/>
      <c r="J264" s="9" t="s">
        <v>45</v>
      </c>
      <c r="K264" s="9" t="s">
        <v>45</v>
      </c>
      <c r="L264" s="9" t="s">
        <v>34</v>
      </c>
      <c r="M264" s="9" t="s">
        <v>695</v>
      </c>
      <c r="N264" s="9" t="s">
        <v>39</v>
      </c>
      <c r="O264" s="9" t="s">
        <v>40</v>
      </c>
      <c r="P264" s="9" t="s">
        <v>43</v>
      </c>
      <c r="Q264" s="9" t="s">
        <v>44</v>
      </c>
      <c r="R264" s="9" t="s">
        <v>35</v>
      </c>
      <c r="S264" s="9" t="s">
        <v>31</v>
      </c>
      <c r="T264" s="9" t="s">
        <v>96</v>
      </c>
      <c r="U264" s="9" t="s">
        <v>308</v>
      </c>
      <c r="V264" s="9" t="s">
        <v>309</v>
      </c>
      <c r="W264" s="9" t="s">
        <v>102</v>
      </c>
      <c r="X264" s="9" t="s">
        <v>31</v>
      </c>
      <c r="Y264" s="9" t="s">
        <v>31</v>
      </c>
      <c r="Z264" s="9" t="s">
        <v>575</v>
      </c>
      <c r="AA264" s="2">
        <v>42447</v>
      </c>
      <c r="AB264" s="2">
        <v>42447</v>
      </c>
      <c r="AC264" s="11">
        <v>233.52</v>
      </c>
      <c r="AD264" s="11">
        <v>73102</v>
      </c>
    </row>
    <row r="265" spans="1:30" x14ac:dyDescent="0.3">
      <c r="A265" s="6" t="s">
        <v>96</v>
      </c>
      <c r="B265" s="6" t="s">
        <v>97</v>
      </c>
      <c r="C265" s="6" t="s">
        <v>1004</v>
      </c>
      <c r="D265" s="7">
        <v>43977</v>
      </c>
      <c r="E265" s="6" t="s">
        <v>49</v>
      </c>
      <c r="F265" s="8">
        <v>40000</v>
      </c>
      <c r="G265" s="7" t="s">
        <v>1025</v>
      </c>
      <c r="H265" s="8">
        <v>48</v>
      </c>
      <c r="I265" s="7"/>
      <c r="J265" s="9" t="s">
        <v>45</v>
      </c>
      <c r="K265" s="9" t="s">
        <v>34</v>
      </c>
      <c r="L265" s="9" t="s">
        <v>34</v>
      </c>
      <c r="M265" s="9" t="s">
        <v>771</v>
      </c>
      <c r="N265" s="9" t="s">
        <v>39</v>
      </c>
      <c r="O265" s="9" t="s">
        <v>40</v>
      </c>
      <c r="P265" s="9" t="s">
        <v>43</v>
      </c>
      <c r="Q265" s="9" t="s">
        <v>44</v>
      </c>
      <c r="R265" s="9" t="s">
        <v>35</v>
      </c>
      <c r="S265" s="9" t="s">
        <v>31</v>
      </c>
      <c r="T265" s="9" t="s">
        <v>96</v>
      </c>
      <c r="U265" s="9" t="s">
        <v>635</v>
      </c>
      <c r="V265" s="9" t="s">
        <v>636</v>
      </c>
      <c r="W265" s="9" t="s">
        <v>77</v>
      </c>
      <c r="X265" s="9" t="s">
        <v>31</v>
      </c>
      <c r="Y265" s="9" t="s">
        <v>31</v>
      </c>
      <c r="Z265" s="9" t="s">
        <v>575</v>
      </c>
      <c r="AA265" s="2">
        <v>42516</v>
      </c>
      <c r="AB265" s="2">
        <v>42515</v>
      </c>
      <c r="AC265" s="11">
        <v>249.74</v>
      </c>
      <c r="AD265" s="11">
        <v>76753</v>
      </c>
    </row>
    <row r="266" spans="1:30" x14ac:dyDescent="0.3">
      <c r="A266" s="6" t="s">
        <v>471</v>
      </c>
      <c r="B266" s="6" t="s">
        <v>472</v>
      </c>
      <c r="C266" s="6" t="s">
        <v>1005</v>
      </c>
      <c r="D266" s="7">
        <v>43831</v>
      </c>
      <c r="E266" s="6" t="s">
        <v>213</v>
      </c>
      <c r="F266" s="8">
        <v>20000</v>
      </c>
      <c r="G266" s="7" t="s">
        <v>1019</v>
      </c>
      <c r="H266" s="8">
        <v>36</v>
      </c>
      <c r="I266" s="7"/>
      <c r="J266" s="9" t="s">
        <v>34</v>
      </c>
      <c r="K266" s="9" t="s">
        <v>34</v>
      </c>
      <c r="L266" s="9" t="s">
        <v>34</v>
      </c>
      <c r="M266" s="9" t="s">
        <v>470</v>
      </c>
      <c r="N266" s="9" t="s">
        <v>39</v>
      </c>
      <c r="O266" s="9" t="s">
        <v>28</v>
      </c>
      <c r="P266" s="9" t="s">
        <v>32</v>
      </c>
      <c r="Q266" s="9" t="s">
        <v>473</v>
      </c>
      <c r="R266" s="9" t="s">
        <v>35</v>
      </c>
      <c r="S266" s="9" t="s">
        <v>31</v>
      </c>
      <c r="T266" s="9" t="s">
        <v>471</v>
      </c>
      <c r="U266" s="9" t="s">
        <v>474</v>
      </c>
      <c r="V266" s="9" t="s">
        <v>475</v>
      </c>
      <c r="W266" s="9" t="s">
        <v>476</v>
      </c>
      <c r="X266" s="9" t="s">
        <v>476</v>
      </c>
      <c r="Y266" s="9" t="s">
        <v>31</v>
      </c>
      <c r="Z266" s="9" t="s">
        <v>477</v>
      </c>
      <c r="AA266" s="2">
        <v>42550</v>
      </c>
      <c r="AB266" s="2">
        <v>42550</v>
      </c>
      <c r="AC266" s="11">
        <v>470</v>
      </c>
      <c r="AD266" s="11">
        <v>133289</v>
      </c>
    </row>
    <row r="267" spans="1:30" x14ac:dyDescent="0.3">
      <c r="A267" s="6" t="s">
        <v>471</v>
      </c>
      <c r="B267" s="6" t="s">
        <v>472</v>
      </c>
      <c r="C267" s="6" t="s">
        <v>1005</v>
      </c>
      <c r="D267" s="7">
        <v>43831</v>
      </c>
      <c r="E267" s="6" t="s">
        <v>213</v>
      </c>
      <c r="F267" s="8">
        <v>20000</v>
      </c>
      <c r="G267" s="7" t="s">
        <v>1019</v>
      </c>
      <c r="H267" s="8">
        <v>48</v>
      </c>
      <c r="I267" s="7"/>
      <c r="J267" s="9" t="s">
        <v>34</v>
      </c>
      <c r="K267" s="9" t="s">
        <v>34</v>
      </c>
      <c r="L267" s="9" t="s">
        <v>34</v>
      </c>
      <c r="M267" s="9" t="s">
        <v>797</v>
      </c>
      <c r="N267" s="9" t="s">
        <v>39</v>
      </c>
      <c r="O267" s="9" t="s">
        <v>28</v>
      </c>
      <c r="P267" s="9" t="s">
        <v>53</v>
      </c>
      <c r="Q267" s="9" t="s">
        <v>798</v>
      </c>
      <c r="R267" s="9" t="s">
        <v>35</v>
      </c>
      <c r="S267" s="9" t="s">
        <v>31</v>
      </c>
      <c r="T267" s="9" t="s">
        <v>471</v>
      </c>
      <c r="U267" s="9" t="s">
        <v>474</v>
      </c>
      <c r="V267" s="9" t="s">
        <v>475</v>
      </c>
      <c r="W267" s="9" t="s">
        <v>476</v>
      </c>
      <c r="X267" s="9" t="s">
        <v>476</v>
      </c>
      <c r="Y267" s="9" t="s">
        <v>31</v>
      </c>
      <c r="Z267" s="9" t="s">
        <v>477</v>
      </c>
      <c r="AA267" s="2">
        <v>43503</v>
      </c>
      <c r="AB267" s="2">
        <v>43503</v>
      </c>
      <c r="AC267" s="11">
        <v>470</v>
      </c>
      <c r="AD267" s="11">
        <v>34137</v>
      </c>
    </row>
    <row r="268" spans="1:30" x14ac:dyDescent="0.3">
      <c r="A268" s="6" t="s">
        <v>270</v>
      </c>
      <c r="B268" s="6" t="s">
        <v>271</v>
      </c>
      <c r="C268" s="6" t="s">
        <v>983</v>
      </c>
      <c r="D268" s="7">
        <v>44034</v>
      </c>
      <c r="E268" s="6" t="s">
        <v>49</v>
      </c>
      <c r="F268" s="8">
        <v>25000</v>
      </c>
      <c r="G268" s="7" t="s">
        <v>1028</v>
      </c>
      <c r="H268" s="8">
        <v>48</v>
      </c>
      <c r="I268" s="7"/>
      <c r="J268" s="9" t="s">
        <v>45</v>
      </c>
      <c r="K268" s="9" t="s">
        <v>45</v>
      </c>
      <c r="L268" s="9" t="s">
        <v>34</v>
      </c>
      <c r="M268" s="9" t="s">
        <v>269</v>
      </c>
      <c r="N268" s="9" t="s">
        <v>39</v>
      </c>
      <c r="O268" s="9" t="s">
        <v>40</v>
      </c>
      <c r="P268" s="9" t="s">
        <v>43</v>
      </c>
      <c r="Q268" s="9" t="s">
        <v>44</v>
      </c>
      <c r="R268" s="9" t="s">
        <v>35</v>
      </c>
      <c r="S268" s="9" t="s">
        <v>31</v>
      </c>
      <c r="T268" s="9" t="s">
        <v>270</v>
      </c>
      <c r="U268" s="9" t="s">
        <v>272</v>
      </c>
      <c r="V268" s="9" t="s">
        <v>273</v>
      </c>
      <c r="W268" s="9" t="s">
        <v>92</v>
      </c>
      <c r="X268" s="9" t="s">
        <v>93</v>
      </c>
      <c r="Y268" s="9" t="s">
        <v>31</v>
      </c>
      <c r="Z268" s="9" t="s">
        <v>274</v>
      </c>
      <c r="AA268" s="2">
        <v>42573</v>
      </c>
      <c r="AB268" s="2">
        <v>42573</v>
      </c>
      <c r="AC268" s="11">
        <v>254.15</v>
      </c>
      <c r="AD268" s="11">
        <v>66355</v>
      </c>
    </row>
    <row r="269" spans="1:30" x14ac:dyDescent="0.3">
      <c r="A269" s="6" t="s">
        <v>51</v>
      </c>
      <c r="B269" s="6" t="s">
        <v>52</v>
      </c>
      <c r="C269" s="6" t="s">
        <v>984</v>
      </c>
      <c r="D269" s="7">
        <v>44170</v>
      </c>
      <c r="E269" s="6" t="s">
        <v>81</v>
      </c>
      <c r="F269" s="8">
        <v>33000</v>
      </c>
      <c r="G269" s="7" t="s">
        <v>1019</v>
      </c>
      <c r="H269" s="8">
        <v>48</v>
      </c>
      <c r="I269" s="7"/>
      <c r="J269" s="9" t="s">
        <v>34</v>
      </c>
      <c r="K269" s="9" t="s">
        <v>34</v>
      </c>
      <c r="L269" s="9" t="s">
        <v>34</v>
      </c>
      <c r="M269" s="9" t="s">
        <v>113</v>
      </c>
      <c r="N269" s="9" t="s">
        <v>39</v>
      </c>
      <c r="O269" s="9" t="s">
        <v>40</v>
      </c>
      <c r="P269" s="9" t="s">
        <v>43</v>
      </c>
      <c r="Q269" s="9" t="s">
        <v>79</v>
      </c>
      <c r="R269" s="9" t="s">
        <v>35</v>
      </c>
      <c r="S269" s="9" t="s">
        <v>31</v>
      </c>
      <c r="T269" s="9" t="s">
        <v>51</v>
      </c>
      <c r="U269" s="9" t="s">
        <v>116</v>
      </c>
      <c r="V269" s="9" t="s">
        <v>117</v>
      </c>
      <c r="W269" s="9" t="s">
        <v>118</v>
      </c>
      <c r="X269" s="9" t="s">
        <v>119</v>
      </c>
      <c r="Y269" s="9" t="s">
        <v>31</v>
      </c>
      <c r="Z269" s="9" t="s">
        <v>114</v>
      </c>
      <c r="AA269" s="2">
        <v>42709</v>
      </c>
      <c r="AB269" s="2">
        <v>42709</v>
      </c>
      <c r="AC269" s="11">
        <v>223.28</v>
      </c>
      <c r="AD269" s="11">
        <v>95555</v>
      </c>
    </row>
    <row r="270" spans="1:30" x14ac:dyDescent="0.3">
      <c r="A270" s="6" t="s">
        <v>96</v>
      </c>
      <c r="B270" s="6" t="s">
        <v>97</v>
      </c>
      <c r="C270" s="6" t="s">
        <v>1004</v>
      </c>
      <c r="D270" s="7">
        <v>44083</v>
      </c>
      <c r="E270" s="6" t="s">
        <v>49</v>
      </c>
      <c r="F270" s="8">
        <v>25000</v>
      </c>
      <c r="G270" s="7" t="s">
        <v>1020</v>
      </c>
      <c r="H270" s="8">
        <v>48</v>
      </c>
      <c r="I270" s="7"/>
      <c r="J270" s="9" t="s">
        <v>34</v>
      </c>
      <c r="K270" s="9" t="s">
        <v>34</v>
      </c>
      <c r="L270" s="9" t="s">
        <v>45</v>
      </c>
      <c r="M270" s="9" t="s">
        <v>510</v>
      </c>
      <c r="N270" s="9" t="s">
        <v>39</v>
      </c>
      <c r="O270" s="9" t="s">
        <v>40</v>
      </c>
      <c r="P270" s="9" t="s">
        <v>43</v>
      </c>
      <c r="Q270" s="9" t="s">
        <v>44</v>
      </c>
      <c r="R270" s="9" t="s">
        <v>35</v>
      </c>
      <c r="S270" s="9" t="s">
        <v>31</v>
      </c>
      <c r="T270" s="9" t="s">
        <v>96</v>
      </c>
      <c r="U270" s="9" t="s">
        <v>200</v>
      </c>
      <c r="V270" s="9" t="s">
        <v>201</v>
      </c>
      <c r="W270" s="9" t="s">
        <v>202</v>
      </c>
      <c r="X270" s="9" t="s">
        <v>31</v>
      </c>
      <c r="Y270" s="9" t="s">
        <v>31</v>
      </c>
      <c r="Z270" s="9" t="s">
        <v>114</v>
      </c>
      <c r="AA270" s="2">
        <v>42622</v>
      </c>
      <c r="AB270" s="2">
        <v>42622</v>
      </c>
      <c r="AC270" s="11">
        <v>211.14</v>
      </c>
      <c r="AD270" s="11">
        <v>43278</v>
      </c>
    </row>
    <row r="271" spans="1:30" x14ac:dyDescent="0.3">
      <c r="A271" s="6" t="s">
        <v>51</v>
      </c>
      <c r="B271" s="6" t="s">
        <v>52</v>
      </c>
      <c r="C271" s="6" t="s">
        <v>984</v>
      </c>
      <c r="D271" s="7">
        <v>43831</v>
      </c>
      <c r="E271" s="6" t="s">
        <v>125</v>
      </c>
      <c r="F271" s="8">
        <v>25000</v>
      </c>
      <c r="G271" s="7" t="s">
        <v>1019</v>
      </c>
      <c r="H271" s="8">
        <v>48</v>
      </c>
      <c r="I271" s="7"/>
      <c r="J271" s="9" t="s">
        <v>34</v>
      </c>
      <c r="K271" s="9" t="s">
        <v>34</v>
      </c>
      <c r="L271" s="9" t="s">
        <v>34</v>
      </c>
      <c r="M271" s="9" t="s">
        <v>612</v>
      </c>
      <c r="N271" s="9" t="s">
        <v>198</v>
      </c>
      <c r="O271" s="9" t="s">
        <v>40</v>
      </c>
      <c r="P271" s="9" t="s">
        <v>43</v>
      </c>
      <c r="Q271" s="9" t="s">
        <v>245</v>
      </c>
      <c r="R271" s="9" t="s">
        <v>35</v>
      </c>
      <c r="S271" s="9" t="s">
        <v>31</v>
      </c>
      <c r="T271" s="9" t="s">
        <v>51</v>
      </c>
      <c r="U271" s="9" t="s">
        <v>613</v>
      </c>
      <c r="V271" s="9" t="s">
        <v>614</v>
      </c>
      <c r="W271" s="9" t="s">
        <v>118</v>
      </c>
      <c r="X271" s="9" t="s">
        <v>119</v>
      </c>
      <c r="Y271" s="9" t="s">
        <v>31</v>
      </c>
      <c r="Z271" s="9" t="s">
        <v>114</v>
      </c>
      <c r="AA271" s="2">
        <v>42264</v>
      </c>
      <c r="AB271" s="2">
        <v>42264</v>
      </c>
      <c r="AC271" s="11">
        <v>233.63</v>
      </c>
      <c r="AD271" s="11">
        <v>19292</v>
      </c>
    </row>
    <row r="272" spans="1:30" x14ac:dyDescent="0.3">
      <c r="A272" s="6" t="s">
        <v>51</v>
      </c>
      <c r="B272" s="6" t="s">
        <v>52</v>
      </c>
      <c r="C272" s="6" t="s">
        <v>984</v>
      </c>
      <c r="D272" s="7">
        <v>43988</v>
      </c>
      <c r="E272" s="6" t="s">
        <v>49</v>
      </c>
      <c r="F272" s="8">
        <v>25000</v>
      </c>
      <c r="G272" s="7" t="s">
        <v>1019</v>
      </c>
      <c r="H272" s="8">
        <v>48</v>
      </c>
      <c r="I272" s="7"/>
      <c r="J272" s="9" t="s">
        <v>34</v>
      </c>
      <c r="K272" s="9" t="s">
        <v>34</v>
      </c>
      <c r="L272" s="9" t="s">
        <v>34</v>
      </c>
      <c r="M272" s="9" t="s">
        <v>710</v>
      </c>
      <c r="N272" s="9" t="s">
        <v>39</v>
      </c>
      <c r="O272" s="9" t="s">
        <v>40</v>
      </c>
      <c r="P272" s="9" t="s">
        <v>43</v>
      </c>
      <c r="Q272" s="9" t="s">
        <v>44</v>
      </c>
      <c r="R272" s="9" t="s">
        <v>35</v>
      </c>
      <c r="S272" s="9" t="s">
        <v>31</v>
      </c>
      <c r="T272" s="9" t="s">
        <v>51</v>
      </c>
      <c r="U272" s="9" t="s">
        <v>116</v>
      </c>
      <c r="V272" s="9" t="s">
        <v>117</v>
      </c>
      <c r="W272" s="9" t="s">
        <v>118</v>
      </c>
      <c r="X272" s="9" t="s">
        <v>119</v>
      </c>
      <c r="Y272" s="9" t="s">
        <v>31</v>
      </c>
      <c r="Z272" s="9" t="s">
        <v>114</v>
      </c>
      <c r="AA272" s="2">
        <v>42527</v>
      </c>
      <c r="AB272" s="2">
        <v>42527</v>
      </c>
      <c r="AC272" s="11">
        <v>200.29</v>
      </c>
      <c r="AD272" s="11">
        <v>48829</v>
      </c>
    </row>
    <row r="273" spans="1:30" x14ac:dyDescent="0.3">
      <c r="A273" s="6" t="s">
        <v>41</v>
      </c>
      <c r="B273" s="6" t="s">
        <v>42</v>
      </c>
      <c r="C273" s="6" t="s">
        <v>989</v>
      </c>
      <c r="D273" s="7">
        <v>43927</v>
      </c>
      <c r="E273" s="6" t="s">
        <v>81</v>
      </c>
      <c r="F273" s="8">
        <v>30000</v>
      </c>
      <c r="G273" s="7" t="s">
        <v>1019</v>
      </c>
      <c r="H273" s="8">
        <v>48</v>
      </c>
      <c r="I273" s="7"/>
      <c r="J273" s="9" t="s">
        <v>34</v>
      </c>
      <c r="K273" s="9" t="s">
        <v>34</v>
      </c>
      <c r="L273" s="9" t="s">
        <v>34</v>
      </c>
      <c r="M273" s="9" t="s">
        <v>761</v>
      </c>
      <c r="N273" s="9" t="s">
        <v>39</v>
      </c>
      <c r="O273" s="9" t="s">
        <v>40</v>
      </c>
      <c r="P273" s="9" t="s">
        <v>43</v>
      </c>
      <c r="Q273" s="9" t="s">
        <v>79</v>
      </c>
      <c r="R273" s="9" t="s">
        <v>35</v>
      </c>
      <c r="S273" s="9" t="s">
        <v>31</v>
      </c>
      <c r="T273" s="9" t="s">
        <v>41</v>
      </c>
      <c r="U273" s="9" t="s">
        <v>763</v>
      </c>
      <c r="V273" s="9" t="s">
        <v>763</v>
      </c>
      <c r="W273" s="9" t="s">
        <v>217</v>
      </c>
      <c r="X273" s="9" t="s">
        <v>218</v>
      </c>
      <c r="Y273" s="9" t="s">
        <v>31</v>
      </c>
      <c r="Z273" s="9" t="s">
        <v>762</v>
      </c>
      <c r="AA273" s="2">
        <v>42466</v>
      </c>
      <c r="AB273" s="2">
        <v>42466</v>
      </c>
      <c r="AC273" s="11">
        <v>215.48</v>
      </c>
      <c r="AD273" s="11">
        <v>109000</v>
      </c>
    </row>
    <row r="274" spans="1:30" x14ac:dyDescent="0.3">
      <c r="A274" s="6" t="s">
        <v>920</v>
      </c>
      <c r="B274" s="6" t="s">
        <v>921</v>
      </c>
      <c r="C274" s="6" t="s">
        <v>992</v>
      </c>
      <c r="D274" s="7">
        <v>43842</v>
      </c>
      <c r="E274" s="6" t="s">
        <v>49</v>
      </c>
      <c r="F274" s="8">
        <v>20000</v>
      </c>
      <c r="G274" s="7" t="s">
        <v>1025</v>
      </c>
      <c r="H274" s="8">
        <v>60</v>
      </c>
      <c r="I274" s="7"/>
      <c r="J274" s="9" t="s">
        <v>45</v>
      </c>
      <c r="K274" s="9" t="s">
        <v>34</v>
      </c>
      <c r="L274" s="9" t="s">
        <v>34</v>
      </c>
      <c r="M274" s="9" t="s">
        <v>924</v>
      </c>
      <c r="N274" s="9" t="s">
        <v>39</v>
      </c>
      <c r="O274" s="9" t="s">
        <v>40</v>
      </c>
      <c r="P274" s="9" t="s">
        <v>129</v>
      </c>
      <c r="Q274" s="9" t="s">
        <v>130</v>
      </c>
      <c r="R274" s="9" t="s">
        <v>35</v>
      </c>
      <c r="S274" s="9" t="s">
        <v>31</v>
      </c>
      <c r="T274" s="9" t="s">
        <v>920</v>
      </c>
      <c r="U274" s="9" t="s">
        <v>925</v>
      </c>
      <c r="V274" s="9" t="s">
        <v>920</v>
      </c>
      <c r="W274" s="9" t="s">
        <v>374</v>
      </c>
      <c r="X274" s="9" t="s">
        <v>923</v>
      </c>
      <c r="Y274" s="9" t="s">
        <v>31</v>
      </c>
      <c r="Z274" s="9" t="s">
        <v>762</v>
      </c>
      <c r="AA274" s="2">
        <v>42016</v>
      </c>
      <c r="AB274" s="2">
        <v>42016</v>
      </c>
      <c r="AC274" s="11">
        <v>276.10000000000002</v>
      </c>
      <c r="AD274" s="11">
        <v>51880</v>
      </c>
    </row>
    <row r="275" spans="1:30" x14ac:dyDescent="0.3">
      <c r="A275" s="6" t="s">
        <v>920</v>
      </c>
      <c r="B275" s="6" t="s">
        <v>921</v>
      </c>
      <c r="C275" s="6" t="s">
        <v>992</v>
      </c>
      <c r="D275" s="7">
        <v>43851</v>
      </c>
      <c r="E275" s="6" t="s">
        <v>49</v>
      </c>
      <c r="F275" s="8">
        <v>20000</v>
      </c>
      <c r="G275" s="7" t="s">
        <v>1025</v>
      </c>
      <c r="H275" s="8">
        <v>60</v>
      </c>
      <c r="I275" s="7"/>
      <c r="J275" s="9" t="s">
        <v>45</v>
      </c>
      <c r="K275" s="9" t="s">
        <v>34</v>
      </c>
      <c r="L275" s="9" t="s">
        <v>34</v>
      </c>
      <c r="M275" s="9" t="s">
        <v>926</v>
      </c>
      <c r="N275" s="9" t="s">
        <v>39</v>
      </c>
      <c r="O275" s="9" t="s">
        <v>40</v>
      </c>
      <c r="P275" s="9" t="s">
        <v>129</v>
      </c>
      <c r="Q275" s="9" t="s">
        <v>130</v>
      </c>
      <c r="R275" s="9" t="s">
        <v>35</v>
      </c>
      <c r="S275" s="9" t="s">
        <v>31</v>
      </c>
      <c r="T275" s="9" t="s">
        <v>920</v>
      </c>
      <c r="U275" s="9" t="s">
        <v>925</v>
      </c>
      <c r="V275" s="9" t="s">
        <v>920</v>
      </c>
      <c r="W275" s="9" t="s">
        <v>374</v>
      </c>
      <c r="X275" s="9" t="s">
        <v>923</v>
      </c>
      <c r="Y275" s="9" t="s">
        <v>31</v>
      </c>
      <c r="Z275" s="9" t="s">
        <v>762</v>
      </c>
      <c r="AA275" s="2">
        <v>42025</v>
      </c>
      <c r="AB275" s="2">
        <v>42025</v>
      </c>
      <c r="AC275" s="11">
        <v>276.10000000000002</v>
      </c>
      <c r="AD275" s="11">
        <v>86386</v>
      </c>
    </row>
    <row r="276" spans="1:30" x14ac:dyDescent="0.3">
      <c r="A276" s="6" t="s">
        <v>920</v>
      </c>
      <c r="B276" s="6" t="s">
        <v>921</v>
      </c>
      <c r="C276" s="6" t="s">
        <v>992</v>
      </c>
      <c r="D276" s="7">
        <v>43842</v>
      </c>
      <c r="E276" s="6" t="s">
        <v>49</v>
      </c>
      <c r="F276" s="8">
        <v>20000</v>
      </c>
      <c r="G276" s="7" t="s">
        <v>1025</v>
      </c>
      <c r="H276" s="8">
        <v>60</v>
      </c>
      <c r="I276" s="7"/>
      <c r="J276" s="9" t="s">
        <v>45</v>
      </c>
      <c r="K276" s="9" t="s">
        <v>34</v>
      </c>
      <c r="L276" s="9" t="s">
        <v>34</v>
      </c>
      <c r="M276" s="9" t="s">
        <v>927</v>
      </c>
      <c r="N276" s="9" t="s">
        <v>39</v>
      </c>
      <c r="O276" s="9" t="s">
        <v>40</v>
      </c>
      <c r="P276" s="9" t="s">
        <v>129</v>
      </c>
      <c r="Q276" s="9" t="s">
        <v>130</v>
      </c>
      <c r="R276" s="9" t="s">
        <v>35</v>
      </c>
      <c r="S276" s="9" t="s">
        <v>31</v>
      </c>
      <c r="T276" s="9" t="s">
        <v>920</v>
      </c>
      <c r="U276" s="9" t="s">
        <v>925</v>
      </c>
      <c r="V276" s="9" t="s">
        <v>920</v>
      </c>
      <c r="W276" s="9" t="s">
        <v>374</v>
      </c>
      <c r="X276" s="9" t="s">
        <v>923</v>
      </c>
      <c r="Y276" s="9" t="s">
        <v>31</v>
      </c>
      <c r="Z276" s="9" t="s">
        <v>762</v>
      </c>
      <c r="AA276" s="2">
        <v>42016</v>
      </c>
      <c r="AB276" s="2">
        <v>42016</v>
      </c>
      <c r="AC276" s="11">
        <v>276.10000000000002</v>
      </c>
      <c r="AD276" s="11">
        <v>100108</v>
      </c>
    </row>
    <row r="277" spans="1:30" x14ac:dyDescent="0.3">
      <c r="A277" s="6" t="s">
        <v>920</v>
      </c>
      <c r="B277" s="6" t="s">
        <v>921</v>
      </c>
      <c r="C277" s="6" t="s">
        <v>992</v>
      </c>
      <c r="D277" s="7">
        <v>43851</v>
      </c>
      <c r="E277" s="6" t="s">
        <v>125</v>
      </c>
      <c r="F277" s="8">
        <v>25000</v>
      </c>
      <c r="G277" s="7" t="s">
        <v>1019</v>
      </c>
      <c r="H277" s="8">
        <v>60</v>
      </c>
      <c r="I277" s="7"/>
      <c r="J277" s="9" t="s">
        <v>34</v>
      </c>
      <c r="K277" s="9" t="s">
        <v>34</v>
      </c>
      <c r="L277" s="9" t="s">
        <v>34</v>
      </c>
      <c r="M277" s="9" t="s">
        <v>930</v>
      </c>
      <c r="N277" s="9" t="s">
        <v>39</v>
      </c>
      <c r="O277" s="9" t="s">
        <v>40</v>
      </c>
      <c r="P277" s="9" t="s">
        <v>129</v>
      </c>
      <c r="Q277" s="9" t="s">
        <v>447</v>
      </c>
      <c r="R277" s="9" t="s">
        <v>35</v>
      </c>
      <c r="S277" s="9" t="s">
        <v>31</v>
      </c>
      <c r="T277" s="9" t="s">
        <v>920</v>
      </c>
      <c r="U277" s="9" t="s">
        <v>925</v>
      </c>
      <c r="V277" s="9" t="s">
        <v>920</v>
      </c>
      <c r="W277" s="9" t="s">
        <v>374</v>
      </c>
      <c r="X277" s="9" t="s">
        <v>923</v>
      </c>
      <c r="Y277" s="9" t="s">
        <v>31</v>
      </c>
      <c r="Z277" s="9" t="s">
        <v>762</v>
      </c>
      <c r="AA277" s="2">
        <v>42025</v>
      </c>
      <c r="AB277" s="2">
        <v>42025</v>
      </c>
      <c r="AC277" s="11">
        <v>255.99</v>
      </c>
      <c r="AD277" s="11">
        <v>51031</v>
      </c>
    </row>
    <row r="278" spans="1:30" x14ac:dyDescent="0.3">
      <c r="A278" s="6" t="s">
        <v>808</v>
      </c>
      <c r="B278" s="6" t="s">
        <v>809</v>
      </c>
      <c r="C278" s="6" t="s">
        <v>1002</v>
      </c>
      <c r="D278" s="7">
        <v>43831</v>
      </c>
      <c r="E278" s="6" t="s">
        <v>49</v>
      </c>
      <c r="F278" s="8">
        <v>20000</v>
      </c>
      <c r="G278" s="7" t="s">
        <v>1023</v>
      </c>
      <c r="H278" s="8">
        <v>48</v>
      </c>
      <c r="I278" s="7"/>
      <c r="J278" s="9" t="s">
        <v>45</v>
      </c>
      <c r="K278" s="9" t="s">
        <v>45</v>
      </c>
      <c r="L278" s="9" t="s">
        <v>45</v>
      </c>
      <c r="M278" s="9" t="s">
        <v>807</v>
      </c>
      <c r="N278" s="9" t="s">
        <v>198</v>
      </c>
      <c r="O278" s="9" t="s">
        <v>40</v>
      </c>
      <c r="P278" s="9" t="s">
        <v>43</v>
      </c>
      <c r="Q278" s="9" t="s">
        <v>44</v>
      </c>
      <c r="R278" s="9" t="s">
        <v>35</v>
      </c>
      <c r="S278" s="9" t="s">
        <v>31</v>
      </c>
      <c r="T278" s="9" t="s">
        <v>808</v>
      </c>
      <c r="U278" s="9" t="s">
        <v>811</v>
      </c>
      <c r="V278" s="9" t="s">
        <v>812</v>
      </c>
      <c r="W278" s="9" t="s">
        <v>92</v>
      </c>
      <c r="X278" s="9" t="s">
        <v>813</v>
      </c>
      <c r="Y278" s="9" t="s">
        <v>814</v>
      </c>
      <c r="Z278" s="9" t="s">
        <v>810</v>
      </c>
      <c r="AA278" s="2">
        <v>42359</v>
      </c>
      <c r="AB278" s="2">
        <v>42359</v>
      </c>
      <c r="AC278" s="11">
        <v>452.51</v>
      </c>
      <c r="AD278" s="11">
        <v>48400</v>
      </c>
    </row>
    <row r="279" spans="1:30" x14ac:dyDescent="0.3">
      <c r="A279" s="6" t="s">
        <v>808</v>
      </c>
      <c r="B279" s="6" t="s">
        <v>809</v>
      </c>
      <c r="C279" s="6" t="s">
        <v>1002</v>
      </c>
      <c r="D279" s="7">
        <v>43831</v>
      </c>
      <c r="E279" s="6" t="s">
        <v>49</v>
      </c>
      <c r="F279" s="8">
        <v>20000</v>
      </c>
      <c r="G279" s="7" t="s">
        <v>1020</v>
      </c>
      <c r="H279" s="8">
        <v>48</v>
      </c>
      <c r="I279" s="7"/>
      <c r="J279" s="9" t="s">
        <v>34</v>
      </c>
      <c r="K279" s="9" t="s">
        <v>34</v>
      </c>
      <c r="L279" s="9" t="s">
        <v>45</v>
      </c>
      <c r="M279" s="9" t="s">
        <v>876</v>
      </c>
      <c r="N279" s="9" t="s">
        <v>198</v>
      </c>
      <c r="O279" s="9" t="s">
        <v>40</v>
      </c>
      <c r="P279" s="9" t="s">
        <v>43</v>
      </c>
      <c r="Q279" s="9" t="s">
        <v>44</v>
      </c>
      <c r="R279" s="9" t="s">
        <v>35</v>
      </c>
      <c r="S279" s="9" t="s">
        <v>31</v>
      </c>
      <c r="T279" s="9" t="s">
        <v>808</v>
      </c>
      <c r="U279" s="9" t="s">
        <v>811</v>
      </c>
      <c r="V279" s="9" t="s">
        <v>812</v>
      </c>
      <c r="W279" s="9" t="s">
        <v>92</v>
      </c>
      <c r="X279" s="9" t="s">
        <v>813</v>
      </c>
      <c r="Y279" s="9" t="s">
        <v>877</v>
      </c>
      <c r="Z279" s="9" t="s">
        <v>810</v>
      </c>
      <c r="AA279" s="2">
        <v>42297</v>
      </c>
      <c r="AB279" s="2">
        <v>42297</v>
      </c>
      <c r="AC279" s="11">
        <v>270.45</v>
      </c>
      <c r="AD279" s="11">
        <v>34680</v>
      </c>
    </row>
    <row r="280" spans="1:30" x14ac:dyDescent="0.3">
      <c r="A280" s="6" t="s">
        <v>41</v>
      </c>
      <c r="B280" s="6" t="s">
        <v>42</v>
      </c>
      <c r="C280" s="6" t="s">
        <v>989</v>
      </c>
      <c r="D280" s="7">
        <v>44185</v>
      </c>
      <c r="E280" s="6" t="s">
        <v>49</v>
      </c>
      <c r="F280" s="8">
        <v>25000</v>
      </c>
      <c r="G280" s="7" t="s">
        <v>1026</v>
      </c>
      <c r="H280" s="8">
        <v>48</v>
      </c>
      <c r="I280" s="7"/>
      <c r="J280" s="9" t="s">
        <v>45</v>
      </c>
      <c r="K280" s="9" t="s">
        <v>34</v>
      </c>
      <c r="L280" s="9" t="s">
        <v>45</v>
      </c>
      <c r="M280" s="9" t="s">
        <v>333</v>
      </c>
      <c r="N280" s="9" t="s">
        <v>39</v>
      </c>
      <c r="O280" s="9" t="s">
        <v>40</v>
      </c>
      <c r="P280" s="9" t="s">
        <v>43</v>
      </c>
      <c r="Q280" s="9" t="s">
        <v>44</v>
      </c>
      <c r="R280" s="9" t="s">
        <v>35</v>
      </c>
      <c r="S280" s="9" t="s">
        <v>31</v>
      </c>
      <c r="T280" s="9" t="s">
        <v>41</v>
      </c>
      <c r="U280" s="9" t="s">
        <v>330</v>
      </c>
      <c r="V280" s="9" t="s">
        <v>331</v>
      </c>
      <c r="W280" s="9" t="s">
        <v>164</v>
      </c>
      <c r="X280" s="9" t="s">
        <v>232</v>
      </c>
      <c r="Y280" s="9" t="s">
        <v>31</v>
      </c>
      <c r="Z280" s="9" t="s">
        <v>334</v>
      </c>
      <c r="AA280" s="2">
        <v>42724</v>
      </c>
      <c r="AB280" s="2">
        <v>42724</v>
      </c>
      <c r="AC280" s="11">
        <v>215</v>
      </c>
      <c r="AD280" s="11">
        <v>70359</v>
      </c>
    </row>
    <row r="281" spans="1:30" x14ac:dyDescent="0.3">
      <c r="A281" s="6" t="s">
        <v>41</v>
      </c>
      <c r="B281" s="6" t="s">
        <v>42</v>
      </c>
      <c r="C281" s="6" t="s">
        <v>989</v>
      </c>
      <c r="D281" s="7">
        <v>44160</v>
      </c>
      <c r="E281" s="6" t="s">
        <v>125</v>
      </c>
      <c r="F281" s="8">
        <v>25000</v>
      </c>
      <c r="G281" s="7" t="s">
        <v>1019</v>
      </c>
      <c r="H281" s="8">
        <v>48</v>
      </c>
      <c r="I281" s="7"/>
      <c r="J281" s="9" t="s">
        <v>34</v>
      </c>
      <c r="K281" s="9" t="s">
        <v>34</v>
      </c>
      <c r="L281" s="9" t="s">
        <v>34</v>
      </c>
      <c r="M281" s="9" t="s">
        <v>511</v>
      </c>
      <c r="N281" s="9" t="s">
        <v>39</v>
      </c>
      <c r="O281" s="9" t="s">
        <v>40</v>
      </c>
      <c r="P281" s="9" t="s">
        <v>43</v>
      </c>
      <c r="Q281" s="9" t="s">
        <v>121</v>
      </c>
      <c r="R281" s="9" t="s">
        <v>35</v>
      </c>
      <c r="S281" s="9" t="s">
        <v>31</v>
      </c>
      <c r="T281" s="9" t="s">
        <v>41</v>
      </c>
      <c r="U281" s="9" t="s">
        <v>330</v>
      </c>
      <c r="V281" s="9" t="s">
        <v>331</v>
      </c>
      <c r="W281" s="9" t="s">
        <v>164</v>
      </c>
      <c r="X281" s="9" t="s">
        <v>232</v>
      </c>
      <c r="Y281" s="9" t="s">
        <v>31</v>
      </c>
      <c r="Z281" s="9" t="s">
        <v>334</v>
      </c>
      <c r="AA281" s="2">
        <v>42699</v>
      </c>
      <c r="AB281" s="2">
        <v>42699</v>
      </c>
      <c r="AC281" s="11">
        <v>193.77</v>
      </c>
      <c r="AD281" s="11">
        <v>98811</v>
      </c>
    </row>
    <row r="282" spans="1:30" x14ac:dyDescent="0.3">
      <c r="A282" s="6" t="s">
        <v>83</v>
      </c>
      <c r="B282" s="6" t="s">
        <v>84</v>
      </c>
      <c r="C282" s="6" t="s">
        <v>1007</v>
      </c>
      <c r="D282" s="7">
        <v>43932</v>
      </c>
      <c r="E282" s="6" t="s">
        <v>49</v>
      </c>
      <c r="F282" s="8">
        <v>25000</v>
      </c>
      <c r="G282" s="7" t="s">
        <v>1024</v>
      </c>
      <c r="H282" s="8">
        <v>48</v>
      </c>
      <c r="I282" s="7"/>
      <c r="J282" s="9" t="s">
        <v>45</v>
      </c>
      <c r="K282" s="9" t="s">
        <v>45</v>
      </c>
      <c r="L282" s="9" t="s">
        <v>34</v>
      </c>
      <c r="M282" s="9" t="s">
        <v>291</v>
      </c>
      <c r="N282" s="9" t="s">
        <v>39</v>
      </c>
      <c r="O282" s="9" t="s">
        <v>40</v>
      </c>
      <c r="P282" s="9" t="s">
        <v>43</v>
      </c>
      <c r="Q282" s="9" t="s">
        <v>44</v>
      </c>
      <c r="R282" s="9" t="s">
        <v>35</v>
      </c>
      <c r="S282" s="9" t="s">
        <v>31</v>
      </c>
      <c r="T282" s="9" t="s">
        <v>83</v>
      </c>
      <c r="U282" s="9" t="s">
        <v>292</v>
      </c>
      <c r="V282" s="9" t="s">
        <v>293</v>
      </c>
      <c r="W282" s="9" t="s">
        <v>164</v>
      </c>
      <c r="X282" s="9" t="s">
        <v>294</v>
      </c>
      <c r="Y282" s="9" t="s">
        <v>31</v>
      </c>
      <c r="Z282" s="9" t="s">
        <v>295</v>
      </c>
      <c r="AA282" s="2">
        <v>42471</v>
      </c>
      <c r="AB282" s="2">
        <v>42471</v>
      </c>
      <c r="AC282" s="11">
        <v>222.85</v>
      </c>
      <c r="AD282" s="11">
        <v>63693</v>
      </c>
    </row>
    <row r="283" spans="1:30" x14ac:dyDescent="0.3">
      <c r="A283" s="6" t="s">
        <v>51</v>
      </c>
      <c r="B283" s="6" t="s">
        <v>52</v>
      </c>
      <c r="C283" s="6" t="s">
        <v>984</v>
      </c>
      <c r="D283" s="7">
        <v>44006</v>
      </c>
      <c r="E283" s="6" t="s">
        <v>125</v>
      </c>
      <c r="F283" s="8">
        <v>30000</v>
      </c>
      <c r="G283" s="7" t="s">
        <v>1019</v>
      </c>
      <c r="H283" s="8">
        <v>48</v>
      </c>
      <c r="I283" s="7"/>
      <c r="J283" s="9" t="s">
        <v>34</v>
      </c>
      <c r="K283" s="9" t="s">
        <v>34</v>
      </c>
      <c r="L283" s="9" t="s">
        <v>34</v>
      </c>
      <c r="M283" s="9" t="s">
        <v>743</v>
      </c>
      <c r="N283" s="9" t="s">
        <v>39</v>
      </c>
      <c r="O283" s="9" t="s">
        <v>40</v>
      </c>
      <c r="P283" s="9" t="s">
        <v>43</v>
      </c>
      <c r="Q283" s="9" t="s">
        <v>744</v>
      </c>
      <c r="R283" s="9" t="s">
        <v>147</v>
      </c>
      <c r="S283" s="9" t="s">
        <v>31</v>
      </c>
      <c r="T283" s="9" t="s">
        <v>51</v>
      </c>
      <c r="U283" s="9" t="s">
        <v>745</v>
      </c>
      <c r="V283" s="9" t="s">
        <v>746</v>
      </c>
      <c r="W283" s="9" t="s">
        <v>118</v>
      </c>
      <c r="X283" s="9" t="s">
        <v>119</v>
      </c>
      <c r="Y283" s="9" t="s">
        <v>31</v>
      </c>
      <c r="Z283" s="9" t="s">
        <v>747</v>
      </c>
      <c r="AA283" s="2">
        <v>42545</v>
      </c>
      <c r="AB283" s="2">
        <v>42545</v>
      </c>
      <c r="AC283" s="11">
        <v>203.72</v>
      </c>
      <c r="AD283" s="11">
        <v>66026</v>
      </c>
    </row>
    <row r="284" spans="1:30" x14ac:dyDescent="0.3">
      <c r="A284" s="6" t="s">
        <v>29</v>
      </c>
      <c r="B284" s="6" t="s">
        <v>30</v>
      </c>
      <c r="C284" s="6" t="s">
        <v>985</v>
      </c>
      <c r="D284" s="7">
        <v>43831</v>
      </c>
      <c r="E284" s="6" t="s">
        <v>1014</v>
      </c>
      <c r="F284" s="8">
        <v>15000</v>
      </c>
      <c r="G284" s="7" t="s">
        <v>1019</v>
      </c>
      <c r="H284" s="8">
        <v>48</v>
      </c>
      <c r="I284" s="7"/>
      <c r="J284" s="9" t="s">
        <v>34</v>
      </c>
      <c r="K284" s="9" t="s">
        <v>34</v>
      </c>
      <c r="L284" s="9" t="s">
        <v>34</v>
      </c>
      <c r="M284" s="9" t="s">
        <v>255</v>
      </c>
      <c r="N284" s="9" t="s">
        <v>256</v>
      </c>
      <c r="O284" s="9" t="s">
        <v>40</v>
      </c>
      <c r="P284" s="9" t="s">
        <v>129</v>
      </c>
      <c r="Q284" s="9" t="s">
        <v>257</v>
      </c>
      <c r="R284" s="9" t="s">
        <v>35</v>
      </c>
      <c r="S284" s="9" t="s">
        <v>31</v>
      </c>
      <c r="T284" s="9" t="s">
        <v>29</v>
      </c>
      <c r="U284" s="9" t="s">
        <v>258</v>
      </c>
      <c r="V284" s="9" t="s">
        <v>259</v>
      </c>
      <c r="W284" s="9" t="s">
        <v>31</v>
      </c>
      <c r="X284" s="9" t="s">
        <v>37</v>
      </c>
      <c r="Y284" s="9" t="s">
        <v>31</v>
      </c>
      <c r="Z284" s="9" t="s">
        <v>260</v>
      </c>
      <c r="AA284" s="2">
        <v>42366</v>
      </c>
      <c r="AB284" s="2">
        <v>42366</v>
      </c>
      <c r="AC284" s="11">
        <v>568.29999999999995</v>
      </c>
      <c r="AD284" s="11">
        <v>0</v>
      </c>
    </row>
    <row r="285" spans="1:30" x14ac:dyDescent="0.3">
      <c r="A285" s="6" t="s">
        <v>29</v>
      </c>
      <c r="B285" s="6" t="s">
        <v>30</v>
      </c>
      <c r="C285" s="6" t="s">
        <v>985</v>
      </c>
      <c r="D285" s="7">
        <v>43831</v>
      </c>
      <c r="E285" s="6" t="s">
        <v>1014</v>
      </c>
      <c r="F285" s="8">
        <v>15000</v>
      </c>
      <c r="G285" s="7" t="s">
        <v>1019</v>
      </c>
      <c r="H285" s="8">
        <v>48</v>
      </c>
      <c r="I285" s="7"/>
      <c r="J285" s="9" t="s">
        <v>34</v>
      </c>
      <c r="K285" s="9" t="s">
        <v>34</v>
      </c>
      <c r="L285" s="9" t="s">
        <v>34</v>
      </c>
      <c r="M285" s="9" t="s">
        <v>277</v>
      </c>
      <c r="N285" s="9" t="s">
        <v>256</v>
      </c>
      <c r="O285" s="9" t="s">
        <v>40</v>
      </c>
      <c r="P285" s="9" t="s">
        <v>129</v>
      </c>
      <c r="Q285" s="9" t="s">
        <v>257</v>
      </c>
      <c r="R285" s="9" t="s">
        <v>35</v>
      </c>
      <c r="S285" s="9" t="s">
        <v>31</v>
      </c>
      <c r="T285" s="9" t="s">
        <v>29</v>
      </c>
      <c r="U285" s="9" t="s">
        <v>278</v>
      </c>
      <c r="V285" s="9" t="s">
        <v>279</v>
      </c>
      <c r="W285" s="9" t="s">
        <v>31</v>
      </c>
      <c r="X285" s="9" t="s">
        <v>37</v>
      </c>
      <c r="Y285" s="9" t="s">
        <v>31</v>
      </c>
      <c r="Z285" s="9" t="s">
        <v>260</v>
      </c>
      <c r="AA285" s="2">
        <v>42366</v>
      </c>
      <c r="AB285" s="2">
        <v>42366</v>
      </c>
      <c r="AC285" s="11">
        <v>568.29999999999995</v>
      </c>
      <c r="AD285" s="11">
        <v>0</v>
      </c>
    </row>
    <row r="286" spans="1:30" x14ac:dyDescent="0.3">
      <c r="A286" s="6" t="s">
        <v>29</v>
      </c>
      <c r="B286" s="6" t="s">
        <v>30</v>
      </c>
      <c r="C286" s="6" t="s">
        <v>985</v>
      </c>
      <c r="D286" s="7">
        <v>43831</v>
      </c>
      <c r="E286" s="6" t="s">
        <v>1013</v>
      </c>
      <c r="F286" s="8">
        <v>20000</v>
      </c>
      <c r="G286" s="7" t="s">
        <v>1019</v>
      </c>
      <c r="H286" s="8">
        <v>60</v>
      </c>
      <c r="I286" s="7"/>
      <c r="J286" s="9" t="s">
        <v>34</v>
      </c>
      <c r="K286" s="9" t="s">
        <v>34</v>
      </c>
      <c r="L286" s="9" t="s">
        <v>34</v>
      </c>
      <c r="M286" s="9" t="s">
        <v>570</v>
      </c>
      <c r="N286" s="9" t="s">
        <v>27</v>
      </c>
      <c r="O286" s="9" t="s">
        <v>28</v>
      </c>
      <c r="P286" s="9" t="s">
        <v>152</v>
      </c>
      <c r="Q286" s="9" t="s">
        <v>558</v>
      </c>
      <c r="R286" s="9" t="s">
        <v>35</v>
      </c>
      <c r="S286" s="9" t="s">
        <v>1012</v>
      </c>
      <c r="T286" s="9" t="s">
        <v>29</v>
      </c>
      <c r="U286" s="9" t="s">
        <v>258</v>
      </c>
      <c r="V286" s="9" t="s">
        <v>259</v>
      </c>
      <c r="W286" s="9" t="s">
        <v>31</v>
      </c>
      <c r="X286" s="9" t="s">
        <v>37</v>
      </c>
      <c r="Y286" s="9" t="s">
        <v>31</v>
      </c>
      <c r="Z286" s="9" t="s">
        <v>260</v>
      </c>
      <c r="AA286" s="2">
        <v>43466</v>
      </c>
      <c r="AB286" s="2">
        <v>43466</v>
      </c>
      <c r="AC286" s="11">
        <v>770</v>
      </c>
      <c r="AD286" s="11">
        <v>0</v>
      </c>
    </row>
    <row r="287" spans="1:30" x14ac:dyDescent="0.3">
      <c r="A287" s="6" t="s">
        <v>29</v>
      </c>
      <c r="B287" s="6" t="s">
        <v>30</v>
      </c>
      <c r="C287" s="6" t="s">
        <v>985</v>
      </c>
      <c r="D287" s="7">
        <v>43893</v>
      </c>
      <c r="E287" s="6" t="s">
        <v>1013</v>
      </c>
      <c r="F287" s="8">
        <v>15000</v>
      </c>
      <c r="G287" s="7" t="s">
        <v>1019</v>
      </c>
      <c r="H287" s="8">
        <v>60</v>
      </c>
      <c r="I287" s="7"/>
      <c r="J287" s="9" t="s">
        <v>34</v>
      </c>
      <c r="K287" s="9" t="s">
        <v>34</v>
      </c>
      <c r="L287" s="9" t="s">
        <v>34</v>
      </c>
      <c r="M287" s="9" t="s">
        <v>833</v>
      </c>
      <c r="N287" s="9" t="s">
        <v>256</v>
      </c>
      <c r="O287" s="9" t="s">
        <v>40</v>
      </c>
      <c r="P287" s="9" t="s">
        <v>152</v>
      </c>
      <c r="Q287" s="9" t="s">
        <v>824</v>
      </c>
      <c r="R287" s="9" t="s">
        <v>35</v>
      </c>
      <c r="S287" s="9" t="s">
        <v>1012</v>
      </c>
      <c r="T287" s="9" t="s">
        <v>29</v>
      </c>
      <c r="U287" s="9" t="s">
        <v>258</v>
      </c>
      <c r="V287" s="9" t="s">
        <v>259</v>
      </c>
      <c r="W287" s="9" t="s">
        <v>31</v>
      </c>
      <c r="X287" s="9" t="s">
        <v>37</v>
      </c>
      <c r="Y287" s="9" t="s">
        <v>31</v>
      </c>
      <c r="Z287" s="9" t="s">
        <v>260</v>
      </c>
      <c r="AA287" s="2">
        <v>42432</v>
      </c>
      <c r="AB287" s="2">
        <v>42432</v>
      </c>
      <c r="AC287" s="11">
        <v>693.19</v>
      </c>
      <c r="AD287" s="11">
        <v>0</v>
      </c>
    </row>
    <row r="288" spans="1:30" x14ac:dyDescent="0.3">
      <c r="A288" s="6" t="s">
        <v>29</v>
      </c>
      <c r="B288" s="6" t="s">
        <v>30</v>
      </c>
      <c r="C288" s="6" t="s">
        <v>985</v>
      </c>
      <c r="D288" s="7">
        <v>44196</v>
      </c>
      <c r="E288" s="6" t="s">
        <v>1015</v>
      </c>
      <c r="F288" s="8">
        <v>15000</v>
      </c>
      <c r="G288" s="7" t="s">
        <v>1019</v>
      </c>
      <c r="H288" s="8">
        <v>48</v>
      </c>
      <c r="I288" s="7"/>
      <c r="J288" s="9" t="s">
        <v>34</v>
      </c>
      <c r="K288" s="9" t="s">
        <v>34</v>
      </c>
      <c r="L288" s="9" t="s">
        <v>34</v>
      </c>
      <c r="M288" s="9" t="s">
        <v>857</v>
      </c>
      <c r="N288" s="9" t="s">
        <v>256</v>
      </c>
      <c r="O288" s="9" t="s">
        <v>40</v>
      </c>
      <c r="P288" s="9" t="s">
        <v>152</v>
      </c>
      <c r="Q288" s="9" t="s">
        <v>836</v>
      </c>
      <c r="R288" s="9" t="s">
        <v>35</v>
      </c>
      <c r="S288" s="9" t="s">
        <v>31</v>
      </c>
      <c r="T288" s="9" t="s">
        <v>29</v>
      </c>
      <c r="U288" s="9" t="s">
        <v>278</v>
      </c>
      <c r="V288" s="9" t="s">
        <v>279</v>
      </c>
      <c r="W288" s="9" t="s">
        <v>31</v>
      </c>
      <c r="X288" s="9" t="s">
        <v>37</v>
      </c>
      <c r="Y288" s="9" t="s">
        <v>31</v>
      </c>
      <c r="Z288" s="9" t="s">
        <v>260</v>
      </c>
      <c r="AA288" s="2">
        <v>42747</v>
      </c>
      <c r="AB288" s="2">
        <v>42747</v>
      </c>
      <c r="AC288" s="11">
        <v>550</v>
      </c>
      <c r="AD288" s="11">
        <v>0</v>
      </c>
    </row>
    <row r="289" spans="1:30" x14ac:dyDescent="0.3">
      <c r="A289" s="6" t="s">
        <v>51</v>
      </c>
      <c r="B289" s="6" t="s">
        <v>52</v>
      </c>
      <c r="C289" s="6" t="s">
        <v>984</v>
      </c>
      <c r="D289" s="7">
        <v>44044</v>
      </c>
      <c r="E289" s="6" t="s">
        <v>81</v>
      </c>
      <c r="F289" s="8">
        <v>25000</v>
      </c>
      <c r="G289" s="7" t="s">
        <v>1019</v>
      </c>
      <c r="H289" s="8">
        <v>48</v>
      </c>
      <c r="I289" s="7"/>
      <c r="J289" s="9" t="s">
        <v>34</v>
      </c>
      <c r="K289" s="9" t="s">
        <v>34</v>
      </c>
      <c r="L289" s="9" t="s">
        <v>34</v>
      </c>
      <c r="M289" s="9" t="s">
        <v>524</v>
      </c>
      <c r="N289" s="9" t="s">
        <v>39</v>
      </c>
      <c r="O289" s="9" t="s">
        <v>40</v>
      </c>
      <c r="P289" s="9" t="s">
        <v>43</v>
      </c>
      <c r="Q289" s="9" t="s">
        <v>79</v>
      </c>
      <c r="R289" s="9" t="s">
        <v>35</v>
      </c>
      <c r="S289" s="9" t="s">
        <v>31</v>
      </c>
      <c r="T289" s="9" t="s">
        <v>51</v>
      </c>
      <c r="U289" s="9" t="s">
        <v>525</v>
      </c>
      <c r="V289" s="9" t="s">
        <v>525</v>
      </c>
      <c r="W289" s="9" t="s">
        <v>57</v>
      </c>
      <c r="X289" s="9" t="s">
        <v>31</v>
      </c>
      <c r="Y289" s="9" t="s">
        <v>31</v>
      </c>
      <c r="Z289" s="9" t="s">
        <v>526</v>
      </c>
      <c r="AA289" s="2">
        <v>42583</v>
      </c>
      <c r="AB289" s="2">
        <v>42583</v>
      </c>
      <c r="AC289" s="11">
        <v>206.84</v>
      </c>
      <c r="AD289" s="11">
        <v>48932</v>
      </c>
    </row>
    <row r="290" spans="1:30" x14ac:dyDescent="0.3">
      <c r="A290" s="6" t="s">
        <v>51</v>
      </c>
      <c r="B290" s="6" t="s">
        <v>52</v>
      </c>
      <c r="C290" s="6" t="s">
        <v>984</v>
      </c>
      <c r="D290" s="7">
        <v>44196</v>
      </c>
      <c r="E290" s="6" t="s">
        <v>125</v>
      </c>
      <c r="F290" s="8">
        <v>35000</v>
      </c>
      <c r="G290" s="7" t="s">
        <v>1019</v>
      </c>
      <c r="H290" s="8">
        <v>48</v>
      </c>
      <c r="I290" s="7"/>
      <c r="J290" s="9" t="s">
        <v>34</v>
      </c>
      <c r="K290" s="9" t="s">
        <v>34</v>
      </c>
      <c r="L290" s="9" t="s">
        <v>34</v>
      </c>
      <c r="M290" s="9" t="s">
        <v>949</v>
      </c>
      <c r="N290" s="9" t="s">
        <v>39</v>
      </c>
      <c r="O290" s="9" t="s">
        <v>40</v>
      </c>
      <c r="P290" s="9" t="s">
        <v>43</v>
      </c>
      <c r="Q290" s="9" t="s">
        <v>121</v>
      </c>
      <c r="R290" s="9" t="s">
        <v>35</v>
      </c>
      <c r="S290" s="9" t="s">
        <v>31</v>
      </c>
      <c r="T290" s="9" t="s">
        <v>51</v>
      </c>
      <c r="U290" s="9" t="s">
        <v>950</v>
      </c>
      <c r="V290" s="9" t="s">
        <v>951</v>
      </c>
      <c r="W290" s="9" t="s">
        <v>57</v>
      </c>
      <c r="X290" s="9" t="s">
        <v>952</v>
      </c>
      <c r="Y290" s="9" t="s">
        <v>31</v>
      </c>
      <c r="Z290" s="9" t="s">
        <v>526</v>
      </c>
      <c r="AA290" s="2">
        <v>42748</v>
      </c>
      <c r="AB290" s="2">
        <v>42748</v>
      </c>
      <c r="AC290" s="11">
        <v>271.14999999999998</v>
      </c>
      <c r="AD290" s="11">
        <v>68488</v>
      </c>
    </row>
    <row r="291" spans="1:30" x14ac:dyDescent="0.3">
      <c r="A291" s="6" t="s">
        <v>108</v>
      </c>
      <c r="B291" s="6" t="s">
        <v>109</v>
      </c>
      <c r="C291" s="6" t="s">
        <v>987</v>
      </c>
      <c r="D291" s="7">
        <v>44096</v>
      </c>
      <c r="E291" s="6" t="s">
        <v>523</v>
      </c>
      <c r="F291" s="8">
        <v>25000</v>
      </c>
      <c r="G291" s="7" t="s">
        <v>1034</v>
      </c>
      <c r="H291" s="8">
        <v>48</v>
      </c>
      <c r="I291" s="7"/>
      <c r="J291" s="9" t="s">
        <v>45</v>
      </c>
      <c r="K291" s="9" t="s">
        <v>34</v>
      </c>
      <c r="L291" s="9" t="s">
        <v>34</v>
      </c>
      <c r="M291" s="9" t="s">
        <v>184</v>
      </c>
      <c r="N291" s="9" t="s">
        <v>39</v>
      </c>
      <c r="O291" s="9" t="s">
        <v>40</v>
      </c>
      <c r="P291" s="9" t="s">
        <v>43</v>
      </c>
      <c r="Q291" s="9" t="s">
        <v>185</v>
      </c>
      <c r="R291" s="9" t="s">
        <v>35</v>
      </c>
      <c r="S291" s="9" t="s">
        <v>31</v>
      </c>
      <c r="T291" s="9" t="s">
        <v>108</v>
      </c>
      <c r="U291" s="9" t="s">
        <v>110</v>
      </c>
      <c r="V291" s="9" t="s">
        <v>111</v>
      </c>
      <c r="W291" s="9" t="s">
        <v>47</v>
      </c>
      <c r="X291" s="9" t="s">
        <v>112</v>
      </c>
      <c r="Y291" s="9" t="s">
        <v>31</v>
      </c>
      <c r="Z291" s="9" t="s">
        <v>1065</v>
      </c>
      <c r="AA291" s="2">
        <v>42635</v>
      </c>
      <c r="AB291" s="2">
        <v>42635</v>
      </c>
      <c r="AC291" s="11">
        <v>257.52999999999997</v>
      </c>
      <c r="AD291" s="11">
        <v>80759</v>
      </c>
    </row>
    <row r="292" spans="1:30" x14ac:dyDescent="0.3">
      <c r="A292" s="6" t="s">
        <v>83</v>
      </c>
      <c r="B292" s="6" t="s">
        <v>84</v>
      </c>
      <c r="C292" s="6" t="s">
        <v>1007</v>
      </c>
      <c r="D292" s="7">
        <v>43831</v>
      </c>
      <c r="E292" s="6" t="s">
        <v>49</v>
      </c>
      <c r="F292" s="8">
        <v>25000</v>
      </c>
      <c r="G292" s="7" t="s">
        <v>1025</v>
      </c>
      <c r="H292" s="8">
        <v>48</v>
      </c>
      <c r="I292" s="7"/>
      <c r="J292" s="9" t="s">
        <v>45</v>
      </c>
      <c r="K292" s="9" t="s">
        <v>34</v>
      </c>
      <c r="L292" s="9" t="s">
        <v>34</v>
      </c>
      <c r="M292" s="9" t="s">
        <v>234</v>
      </c>
      <c r="N292" s="9" t="s">
        <v>198</v>
      </c>
      <c r="O292" s="9" t="s">
        <v>40</v>
      </c>
      <c r="P292" s="9" t="s">
        <v>43</v>
      </c>
      <c r="Q292" s="9" t="s">
        <v>44</v>
      </c>
      <c r="R292" s="9" t="s">
        <v>35</v>
      </c>
      <c r="S292" s="9" t="s">
        <v>31</v>
      </c>
      <c r="T292" s="9" t="s">
        <v>83</v>
      </c>
      <c r="U292" s="9" t="s">
        <v>235</v>
      </c>
      <c r="V292" s="9" t="s">
        <v>236</v>
      </c>
      <c r="W292" s="9" t="s">
        <v>237</v>
      </c>
      <c r="X292" s="9" t="s">
        <v>238</v>
      </c>
      <c r="Y292" s="9" t="s">
        <v>239</v>
      </c>
      <c r="Z292" s="9" t="s">
        <v>1068</v>
      </c>
      <c r="AA292" s="2">
        <v>42293</v>
      </c>
      <c r="AB292" s="2">
        <v>42293</v>
      </c>
      <c r="AC292" s="11">
        <v>271.83</v>
      </c>
      <c r="AD292" s="11">
        <v>79970</v>
      </c>
    </row>
    <row r="293" spans="1:30" x14ac:dyDescent="0.3">
      <c r="A293" s="6" t="s">
        <v>83</v>
      </c>
      <c r="B293" s="6" t="s">
        <v>84</v>
      </c>
      <c r="C293" s="6" t="s">
        <v>1007</v>
      </c>
      <c r="D293" s="7">
        <v>44040</v>
      </c>
      <c r="E293" s="6" t="s">
        <v>49</v>
      </c>
      <c r="F293" s="8">
        <v>30000</v>
      </c>
      <c r="G293" s="7" t="s">
        <v>1024</v>
      </c>
      <c r="H293" s="8">
        <v>48</v>
      </c>
      <c r="I293" s="7"/>
      <c r="J293" s="9" t="s">
        <v>45</v>
      </c>
      <c r="K293" s="9" t="s">
        <v>45</v>
      </c>
      <c r="L293" s="9" t="s">
        <v>34</v>
      </c>
      <c r="M293" s="9" t="s">
        <v>311</v>
      </c>
      <c r="N293" s="9" t="s">
        <v>39</v>
      </c>
      <c r="O293" s="9" t="s">
        <v>40</v>
      </c>
      <c r="P293" s="9" t="s">
        <v>43</v>
      </c>
      <c r="Q293" s="9" t="s">
        <v>44</v>
      </c>
      <c r="R293" s="9" t="s">
        <v>35</v>
      </c>
      <c r="S293" s="9" t="s">
        <v>31</v>
      </c>
      <c r="T293" s="9" t="s">
        <v>83</v>
      </c>
      <c r="U293" s="9" t="s">
        <v>312</v>
      </c>
      <c r="V293" s="9" t="s">
        <v>313</v>
      </c>
      <c r="W293" s="9" t="s">
        <v>47</v>
      </c>
      <c r="X293" s="9" t="s">
        <v>314</v>
      </c>
      <c r="Y293" s="9" t="s">
        <v>31</v>
      </c>
      <c r="Z293" s="9" t="s">
        <v>170</v>
      </c>
      <c r="AA293" s="2">
        <v>42579</v>
      </c>
      <c r="AB293" s="2">
        <v>42579</v>
      </c>
      <c r="AC293" s="11">
        <v>233.92</v>
      </c>
      <c r="AD293" s="11">
        <v>59717</v>
      </c>
    </row>
    <row r="294" spans="1:30" x14ac:dyDescent="0.3">
      <c r="A294" s="6" t="s">
        <v>51</v>
      </c>
      <c r="B294" s="6" t="s">
        <v>52</v>
      </c>
      <c r="C294" s="6" t="s">
        <v>984</v>
      </c>
      <c r="D294" s="7">
        <v>44037</v>
      </c>
      <c r="E294" s="6" t="s">
        <v>49</v>
      </c>
      <c r="F294" s="8">
        <v>25000</v>
      </c>
      <c r="G294" s="7" t="s">
        <v>1025</v>
      </c>
      <c r="H294" s="8">
        <v>48</v>
      </c>
      <c r="I294" s="7"/>
      <c r="J294" s="9" t="s">
        <v>45</v>
      </c>
      <c r="K294" s="9" t="s">
        <v>34</v>
      </c>
      <c r="L294" s="9" t="s">
        <v>34</v>
      </c>
      <c r="M294" s="9" t="s">
        <v>324</v>
      </c>
      <c r="N294" s="9" t="s">
        <v>39</v>
      </c>
      <c r="O294" s="9" t="s">
        <v>40</v>
      </c>
      <c r="P294" s="9" t="s">
        <v>43</v>
      </c>
      <c r="Q294" s="9" t="s">
        <v>44</v>
      </c>
      <c r="R294" s="9" t="s">
        <v>35</v>
      </c>
      <c r="S294" s="9" t="s">
        <v>31</v>
      </c>
      <c r="T294" s="9" t="s">
        <v>51</v>
      </c>
      <c r="U294" s="9" t="s">
        <v>325</v>
      </c>
      <c r="V294" s="9" t="s">
        <v>326</v>
      </c>
      <c r="W294" s="9" t="s">
        <v>47</v>
      </c>
      <c r="X294" s="9" t="s">
        <v>327</v>
      </c>
      <c r="Y294" s="9" t="s">
        <v>328</v>
      </c>
      <c r="Z294" s="9" t="s">
        <v>974</v>
      </c>
      <c r="AA294" s="2">
        <v>42576</v>
      </c>
      <c r="AB294" s="2">
        <v>42576</v>
      </c>
      <c r="AC294" s="11">
        <v>215</v>
      </c>
      <c r="AD294" s="11">
        <v>46650</v>
      </c>
    </row>
    <row r="295" spans="1:30" x14ac:dyDescent="0.3">
      <c r="A295" s="6" t="s">
        <v>348</v>
      </c>
      <c r="B295" s="6" t="s">
        <v>349</v>
      </c>
      <c r="C295" s="6" t="s">
        <v>1003</v>
      </c>
      <c r="D295" s="7">
        <v>44185</v>
      </c>
      <c r="E295" s="6" t="s">
        <v>49</v>
      </c>
      <c r="F295" s="8">
        <v>25000</v>
      </c>
      <c r="G295" s="7" t="s">
        <v>1026</v>
      </c>
      <c r="H295" s="8">
        <v>48</v>
      </c>
      <c r="I295" s="7"/>
      <c r="J295" s="9" t="s">
        <v>45</v>
      </c>
      <c r="K295" s="9" t="s">
        <v>34</v>
      </c>
      <c r="L295" s="9" t="s">
        <v>45</v>
      </c>
      <c r="M295" s="9" t="s">
        <v>347</v>
      </c>
      <c r="N295" s="9" t="s">
        <v>39</v>
      </c>
      <c r="O295" s="9" t="s">
        <v>40</v>
      </c>
      <c r="P295" s="9" t="s">
        <v>43</v>
      </c>
      <c r="Q295" s="9" t="s">
        <v>44</v>
      </c>
      <c r="R295" s="9" t="s">
        <v>35</v>
      </c>
      <c r="S295" s="9" t="s">
        <v>31</v>
      </c>
      <c r="T295" s="9" t="s">
        <v>348</v>
      </c>
      <c r="U295" s="9" t="s">
        <v>350</v>
      </c>
      <c r="V295" s="9" t="s">
        <v>351</v>
      </c>
      <c r="W295" s="9" t="s">
        <v>352</v>
      </c>
      <c r="X295" s="9" t="s">
        <v>352</v>
      </c>
      <c r="Y295" s="9" t="s">
        <v>31</v>
      </c>
      <c r="Z295" s="9" t="s">
        <v>863</v>
      </c>
      <c r="AA295" s="2">
        <v>42724</v>
      </c>
      <c r="AB295" s="2">
        <v>42724</v>
      </c>
      <c r="AC295" s="11">
        <v>232.63</v>
      </c>
      <c r="AD295" s="11">
        <v>40427</v>
      </c>
    </row>
    <row r="296" spans="1:30" x14ac:dyDescent="0.3">
      <c r="A296" s="6" t="s">
        <v>348</v>
      </c>
      <c r="B296" s="6" t="s">
        <v>349</v>
      </c>
      <c r="C296" s="6" t="s">
        <v>1003</v>
      </c>
      <c r="D296" s="7">
        <v>43892</v>
      </c>
      <c r="E296" s="6" t="s">
        <v>125</v>
      </c>
      <c r="F296" s="8">
        <v>25000</v>
      </c>
      <c r="G296" s="7" t="s">
        <v>1019</v>
      </c>
      <c r="H296" s="8">
        <v>48</v>
      </c>
      <c r="I296" s="7"/>
      <c r="J296" s="9" t="s">
        <v>34</v>
      </c>
      <c r="K296" s="9" t="s">
        <v>34</v>
      </c>
      <c r="L296" s="9" t="s">
        <v>34</v>
      </c>
      <c r="M296" s="9" t="s">
        <v>418</v>
      </c>
      <c r="N296" s="9" t="s">
        <v>39</v>
      </c>
      <c r="O296" s="9" t="s">
        <v>40</v>
      </c>
      <c r="P296" s="9" t="s">
        <v>43</v>
      </c>
      <c r="Q296" s="9" t="s">
        <v>121</v>
      </c>
      <c r="R296" s="9" t="s">
        <v>35</v>
      </c>
      <c r="S296" s="9" t="s">
        <v>31</v>
      </c>
      <c r="T296" s="9" t="s">
        <v>348</v>
      </c>
      <c r="U296" s="9" t="s">
        <v>419</v>
      </c>
      <c r="V296" s="9" t="s">
        <v>420</v>
      </c>
      <c r="W296" s="9" t="s">
        <v>352</v>
      </c>
      <c r="X296" s="9" t="s">
        <v>352</v>
      </c>
      <c r="Y296" s="9" t="s">
        <v>31</v>
      </c>
      <c r="Z296" s="9" t="s">
        <v>863</v>
      </c>
      <c r="AA296" s="2">
        <v>42431</v>
      </c>
      <c r="AB296" s="2">
        <v>42431</v>
      </c>
      <c r="AC296" s="11">
        <v>193.77</v>
      </c>
      <c r="AD296" s="11">
        <v>90672</v>
      </c>
    </row>
    <row r="297" spans="1:30" x14ac:dyDescent="0.3">
      <c r="A297" s="6" t="s">
        <v>458</v>
      </c>
      <c r="B297" s="6" t="s">
        <v>459</v>
      </c>
      <c r="C297" s="6" t="s">
        <v>994</v>
      </c>
      <c r="D297" s="7">
        <v>43831</v>
      </c>
      <c r="E297" s="6" t="s">
        <v>464</v>
      </c>
      <c r="F297" s="8">
        <v>15000</v>
      </c>
      <c r="G297" s="7" t="s">
        <v>1022</v>
      </c>
      <c r="H297" s="8">
        <v>48</v>
      </c>
      <c r="I297" s="7"/>
      <c r="J297" s="9" t="s">
        <v>34</v>
      </c>
      <c r="K297" s="9" t="s">
        <v>45</v>
      </c>
      <c r="L297" s="9" t="s">
        <v>34</v>
      </c>
      <c r="M297" s="9" t="s">
        <v>456</v>
      </c>
      <c r="N297" s="9" t="s">
        <v>457</v>
      </c>
      <c r="O297" s="9" t="s">
        <v>40</v>
      </c>
      <c r="P297" s="9" t="s">
        <v>460</v>
      </c>
      <c r="Q297" s="9" t="s">
        <v>461</v>
      </c>
      <c r="R297" s="9" t="s">
        <v>35</v>
      </c>
      <c r="S297" s="9" t="s">
        <v>31</v>
      </c>
      <c r="T297" s="9" t="s">
        <v>458</v>
      </c>
      <c r="U297" s="9" t="s">
        <v>462</v>
      </c>
      <c r="V297" s="9" t="s">
        <v>458</v>
      </c>
      <c r="W297" s="9" t="s">
        <v>47</v>
      </c>
      <c r="X297" s="9" t="s">
        <v>463</v>
      </c>
      <c r="Y297" s="9" t="s">
        <v>31</v>
      </c>
      <c r="Z297" s="9" t="s">
        <v>863</v>
      </c>
      <c r="AA297" s="2">
        <v>41442</v>
      </c>
      <c r="AB297" s="2">
        <v>41618</v>
      </c>
      <c r="AC297" s="11">
        <v>397</v>
      </c>
      <c r="AD297" s="11">
        <v>40116</v>
      </c>
    </row>
    <row r="298" spans="1:30" x14ac:dyDescent="0.3">
      <c r="A298" s="6" t="s">
        <v>83</v>
      </c>
      <c r="B298" s="6" t="s">
        <v>84</v>
      </c>
      <c r="C298" s="6" t="s">
        <v>1007</v>
      </c>
      <c r="D298" s="7">
        <v>44066</v>
      </c>
      <c r="E298" s="6" t="s">
        <v>464</v>
      </c>
      <c r="F298" s="8">
        <v>15000</v>
      </c>
      <c r="G298" s="7" t="s">
        <v>1019</v>
      </c>
      <c r="H298" s="8">
        <v>48</v>
      </c>
      <c r="I298" s="7"/>
      <c r="J298" s="9" t="s">
        <v>34</v>
      </c>
      <c r="K298" s="9" t="s">
        <v>34</v>
      </c>
      <c r="L298" s="9" t="s">
        <v>34</v>
      </c>
      <c r="M298" s="9" t="s">
        <v>485</v>
      </c>
      <c r="N298" s="9" t="s">
        <v>39</v>
      </c>
      <c r="O298" s="9" t="s">
        <v>40</v>
      </c>
      <c r="P298" s="9" t="s">
        <v>486</v>
      </c>
      <c r="Q298" s="9" t="s">
        <v>487</v>
      </c>
      <c r="R298" s="9" t="s">
        <v>35</v>
      </c>
      <c r="S298" s="9" t="s">
        <v>31</v>
      </c>
      <c r="T298" s="9" t="s">
        <v>83</v>
      </c>
      <c r="U298" s="9" t="s">
        <v>489</v>
      </c>
      <c r="V298" s="9" t="s">
        <v>490</v>
      </c>
      <c r="W298" s="9" t="s">
        <v>237</v>
      </c>
      <c r="X298" s="9" t="s">
        <v>491</v>
      </c>
      <c r="Y298" s="9" t="s">
        <v>31</v>
      </c>
      <c r="Z298" s="9" t="s">
        <v>488</v>
      </c>
      <c r="AA298" s="2">
        <v>42605</v>
      </c>
      <c r="AB298" s="2">
        <v>42605</v>
      </c>
      <c r="AC298" s="11">
        <v>310.83</v>
      </c>
      <c r="AD298" s="11">
        <v>42401</v>
      </c>
    </row>
    <row r="299" spans="1:30" x14ac:dyDescent="0.3">
      <c r="A299" s="6" t="s">
        <v>51</v>
      </c>
      <c r="B299" s="6" t="s">
        <v>52</v>
      </c>
      <c r="C299" s="6" t="s">
        <v>984</v>
      </c>
      <c r="D299" s="7">
        <v>44157</v>
      </c>
      <c r="E299" s="6" t="s">
        <v>125</v>
      </c>
      <c r="F299" s="8">
        <v>30000</v>
      </c>
      <c r="G299" s="7" t="s">
        <v>1019</v>
      </c>
      <c r="H299" s="8">
        <v>48</v>
      </c>
      <c r="I299" s="7"/>
      <c r="J299" s="9" t="s">
        <v>34</v>
      </c>
      <c r="K299" s="9" t="s">
        <v>34</v>
      </c>
      <c r="L299" s="9" t="s">
        <v>34</v>
      </c>
      <c r="M299" s="9" t="s">
        <v>559</v>
      </c>
      <c r="N299" s="9" t="s">
        <v>39</v>
      </c>
      <c r="O299" s="9" t="s">
        <v>40</v>
      </c>
      <c r="P299" s="9" t="s">
        <v>43</v>
      </c>
      <c r="Q299" s="9" t="s">
        <v>121</v>
      </c>
      <c r="R299" s="9" t="s">
        <v>35</v>
      </c>
      <c r="S299" s="9" t="s">
        <v>31</v>
      </c>
      <c r="T299" s="9" t="s">
        <v>51</v>
      </c>
      <c r="U299" s="9" t="s">
        <v>560</v>
      </c>
      <c r="V299" s="9" t="s">
        <v>561</v>
      </c>
      <c r="W299" s="9" t="s">
        <v>562</v>
      </c>
      <c r="X299" s="9" t="s">
        <v>562</v>
      </c>
      <c r="Y299" s="9" t="s">
        <v>31</v>
      </c>
      <c r="Z299" s="9" t="s">
        <v>863</v>
      </c>
      <c r="AA299" s="2">
        <v>42696</v>
      </c>
      <c r="AB299" s="2">
        <v>42696</v>
      </c>
      <c r="AC299" s="11">
        <v>204.09</v>
      </c>
      <c r="AD299" s="11">
        <v>30000</v>
      </c>
    </row>
    <row r="300" spans="1:30" x14ac:dyDescent="0.3">
      <c r="A300" s="6" t="s">
        <v>83</v>
      </c>
      <c r="B300" s="6" t="s">
        <v>84</v>
      </c>
      <c r="C300" s="6" t="s">
        <v>1007</v>
      </c>
      <c r="D300" s="7">
        <v>43831</v>
      </c>
      <c r="E300" s="6" t="s">
        <v>49</v>
      </c>
      <c r="F300" s="8">
        <v>25000</v>
      </c>
      <c r="G300" s="7" t="s">
        <v>1023</v>
      </c>
      <c r="H300" s="8">
        <v>48</v>
      </c>
      <c r="I300" s="7"/>
      <c r="J300" s="9" t="s">
        <v>45</v>
      </c>
      <c r="K300" s="9" t="s">
        <v>45</v>
      </c>
      <c r="L300" s="9" t="s">
        <v>45</v>
      </c>
      <c r="M300" s="9" t="s">
        <v>582</v>
      </c>
      <c r="N300" s="9" t="s">
        <v>198</v>
      </c>
      <c r="O300" s="9" t="s">
        <v>40</v>
      </c>
      <c r="P300" s="9" t="s">
        <v>43</v>
      </c>
      <c r="Q300" s="9" t="s">
        <v>44</v>
      </c>
      <c r="R300" s="9" t="s">
        <v>35</v>
      </c>
      <c r="S300" s="9" t="s">
        <v>31</v>
      </c>
      <c r="T300" s="9" t="s">
        <v>83</v>
      </c>
      <c r="U300" s="9" t="s">
        <v>583</v>
      </c>
      <c r="V300" s="9" t="s">
        <v>584</v>
      </c>
      <c r="W300" s="9" t="s">
        <v>47</v>
      </c>
      <c r="X300" s="9" t="s">
        <v>585</v>
      </c>
      <c r="Y300" s="9" t="s">
        <v>31</v>
      </c>
      <c r="Z300" s="9" t="s">
        <v>359</v>
      </c>
      <c r="AA300" s="2">
        <v>42268</v>
      </c>
      <c r="AB300" s="2">
        <v>42268</v>
      </c>
      <c r="AC300" s="11">
        <v>284.94</v>
      </c>
      <c r="AD300" s="11">
        <v>24221</v>
      </c>
    </row>
    <row r="301" spans="1:30" x14ac:dyDescent="0.3">
      <c r="A301" s="6" t="s">
        <v>51</v>
      </c>
      <c r="B301" s="6" t="s">
        <v>52</v>
      </c>
      <c r="C301" s="6" t="s">
        <v>984</v>
      </c>
      <c r="D301" s="7">
        <v>43831</v>
      </c>
      <c r="E301" s="6" t="s">
        <v>125</v>
      </c>
      <c r="F301" s="8">
        <v>20000</v>
      </c>
      <c r="G301" s="7" t="s">
        <v>1019</v>
      </c>
      <c r="H301" s="8">
        <v>48</v>
      </c>
      <c r="I301" s="7"/>
      <c r="J301" s="9" t="s">
        <v>34</v>
      </c>
      <c r="K301" s="9" t="s">
        <v>34</v>
      </c>
      <c r="L301" s="9" t="s">
        <v>34</v>
      </c>
      <c r="M301" s="9" t="s">
        <v>628</v>
      </c>
      <c r="N301" s="9" t="s">
        <v>198</v>
      </c>
      <c r="O301" s="9" t="s">
        <v>40</v>
      </c>
      <c r="P301" s="9" t="s">
        <v>43</v>
      </c>
      <c r="Q301" s="9" t="s">
        <v>245</v>
      </c>
      <c r="R301" s="9" t="s">
        <v>35</v>
      </c>
      <c r="S301" s="9" t="s">
        <v>31</v>
      </c>
      <c r="T301" s="9" t="s">
        <v>51</v>
      </c>
      <c r="U301" s="9" t="s">
        <v>560</v>
      </c>
      <c r="V301" s="9" t="s">
        <v>561</v>
      </c>
      <c r="W301" s="9" t="s">
        <v>562</v>
      </c>
      <c r="X301" s="9" t="s">
        <v>562</v>
      </c>
      <c r="Y301" s="9" t="s">
        <v>31</v>
      </c>
      <c r="Z301" s="9" t="s">
        <v>863</v>
      </c>
      <c r="AA301" s="2">
        <v>42369</v>
      </c>
      <c r="AB301" s="2">
        <v>42369</v>
      </c>
      <c r="AC301" s="11">
        <v>215.13</v>
      </c>
      <c r="AD301" s="11">
        <v>29519</v>
      </c>
    </row>
    <row r="302" spans="1:30" x14ac:dyDescent="0.3">
      <c r="A302" s="6" t="s">
        <v>83</v>
      </c>
      <c r="B302" s="6" t="s">
        <v>84</v>
      </c>
      <c r="C302" s="6" t="s">
        <v>1007</v>
      </c>
      <c r="D302" s="7">
        <v>43831</v>
      </c>
      <c r="E302" s="6" t="s">
        <v>125</v>
      </c>
      <c r="F302" s="8">
        <v>25000</v>
      </c>
      <c r="G302" s="7" t="s">
        <v>1019</v>
      </c>
      <c r="H302" s="8">
        <v>48</v>
      </c>
      <c r="I302" s="7"/>
      <c r="J302" s="9" t="s">
        <v>34</v>
      </c>
      <c r="K302" s="9" t="s">
        <v>34</v>
      </c>
      <c r="L302" s="9" t="s">
        <v>34</v>
      </c>
      <c r="M302" s="9" t="s">
        <v>629</v>
      </c>
      <c r="N302" s="9" t="s">
        <v>198</v>
      </c>
      <c r="O302" s="9" t="s">
        <v>40</v>
      </c>
      <c r="P302" s="9" t="s">
        <v>43</v>
      </c>
      <c r="Q302" s="9" t="s">
        <v>245</v>
      </c>
      <c r="R302" s="9" t="s">
        <v>35</v>
      </c>
      <c r="S302" s="9" t="s">
        <v>31</v>
      </c>
      <c r="T302" s="9" t="s">
        <v>83</v>
      </c>
      <c r="U302" s="9" t="s">
        <v>385</v>
      </c>
      <c r="V302" s="9" t="s">
        <v>385</v>
      </c>
      <c r="W302" s="9" t="s">
        <v>47</v>
      </c>
      <c r="X302" s="9" t="s">
        <v>386</v>
      </c>
      <c r="Y302" s="9" t="s">
        <v>31</v>
      </c>
      <c r="Z302" s="9" t="s">
        <v>1051</v>
      </c>
      <c r="AA302" s="2">
        <v>42265</v>
      </c>
      <c r="AB302" s="2">
        <v>42265</v>
      </c>
      <c r="AC302" s="11">
        <v>233.63</v>
      </c>
      <c r="AD302" s="11">
        <v>71283</v>
      </c>
    </row>
    <row r="303" spans="1:30" x14ac:dyDescent="0.3">
      <c r="A303" s="6" t="s">
        <v>348</v>
      </c>
      <c r="B303" s="6" t="s">
        <v>349</v>
      </c>
      <c r="C303" s="6" t="s">
        <v>1003</v>
      </c>
      <c r="D303" s="7">
        <v>44160</v>
      </c>
      <c r="E303" s="6" t="s">
        <v>49</v>
      </c>
      <c r="F303" s="8">
        <v>30000</v>
      </c>
      <c r="G303" s="7" t="s">
        <v>1026</v>
      </c>
      <c r="H303" s="8">
        <v>48</v>
      </c>
      <c r="I303" s="7"/>
      <c r="J303" s="9" t="s">
        <v>45</v>
      </c>
      <c r="K303" s="9" t="s">
        <v>34</v>
      </c>
      <c r="L303" s="9" t="s">
        <v>45</v>
      </c>
      <c r="M303" s="9" t="s">
        <v>643</v>
      </c>
      <c r="N303" s="9" t="s">
        <v>39</v>
      </c>
      <c r="O303" s="9" t="s">
        <v>40</v>
      </c>
      <c r="P303" s="9" t="s">
        <v>43</v>
      </c>
      <c r="Q303" s="9" t="s">
        <v>44</v>
      </c>
      <c r="R303" s="9" t="s">
        <v>35</v>
      </c>
      <c r="S303" s="9" t="s">
        <v>31</v>
      </c>
      <c r="T303" s="9" t="s">
        <v>348</v>
      </c>
      <c r="U303" s="9" t="s">
        <v>515</v>
      </c>
      <c r="V303" s="9" t="s">
        <v>516</v>
      </c>
      <c r="W303" s="9" t="s">
        <v>352</v>
      </c>
      <c r="X303" s="9" t="s">
        <v>352</v>
      </c>
      <c r="Y303" s="9" t="s">
        <v>31</v>
      </c>
      <c r="Z303" s="9" t="s">
        <v>863</v>
      </c>
      <c r="AA303" s="2">
        <v>42699</v>
      </c>
      <c r="AB303" s="2">
        <v>42699</v>
      </c>
      <c r="AC303" s="11">
        <v>238.99</v>
      </c>
      <c r="AD303" s="11">
        <v>120155</v>
      </c>
    </row>
    <row r="304" spans="1:30" x14ac:dyDescent="0.3">
      <c r="A304" s="6" t="s">
        <v>83</v>
      </c>
      <c r="B304" s="6" t="s">
        <v>84</v>
      </c>
      <c r="C304" s="6" t="s">
        <v>1007</v>
      </c>
      <c r="D304" s="7">
        <v>43906</v>
      </c>
      <c r="E304" s="6" t="s">
        <v>49</v>
      </c>
      <c r="F304" s="8">
        <v>25000</v>
      </c>
      <c r="G304" s="7" t="s">
        <v>1019</v>
      </c>
      <c r="H304" s="8">
        <v>48</v>
      </c>
      <c r="I304" s="7"/>
      <c r="J304" s="9" t="s">
        <v>34</v>
      </c>
      <c r="K304" s="9" t="s">
        <v>34</v>
      </c>
      <c r="L304" s="9" t="s">
        <v>34</v>
      </c>
      <c r="M304" s="9" t="s">
        <v>677</v>
      </c>
      <c r="N304" s="9" t="s">
        <v>39</v>
      </c>
      <c r="O304" s="9" t="s">
        <v>40</v>
      </c>
      <c r="P304" s="9" t="s">
        <v>43</v>
      </c>
      <c r="Q304" s="9" t="s">
        <v>44</v>
      </c>
      <c r="R304" s="9" t="s">
        <v>35</v>
      </c>
      <c r="S304" s="9" t="s">
        <v>31</v>
      </c>
      <c r="T304" s="9" t="s">
        <v>83</v>
      </c>
      <c r="U304" s="9" t="s">
        <v>679</v>
      </c>
      <c r="V304" s="9" t="s">
        <v>680</v>
      </c>
      <c r="W304" s="9" t="s">
        <v>47</v>
      </c>
      <c r="X304" s="9" t="s">
        <v>681</v>
      </c>
      <c r="Y304" s="9" t="s">
        <v>31</v>
      </c>
      <c r="Z304" s="9" t="s">
        <v>678</v>
      </c>
      <c r="AA304" s="2">
        <v>42445</v>
      </c>
      <c r="AB304" s="2">
        <v>42445</v>
      </c>
      <c r="AC304" s="11">
        <v>222.85</v>
      </c>
      <c r="AD304" s="11">
        <v>72262</v>
      </c>
    </row>
    <row r="305" spans="1:30" x14ac:dyDescent="0.3">
      <c r="A305" s="6" t="s">
        <v>127</v>
      </c>
      <c r="B305" s="6" t="s">
        <v>128</v>
      </c>
      <c r="C305" s="6" t="s">
        <v>986</v>
      </c>
      <c r="D305" s="7">
        <v>43831</v>
      </c>
      <c r="E305" s="6" t="s">
        <v>125</v>
      </c>
      <c r="F305" s="8">
        <v>20000</v>
      </c>
      <c r="G305" s="7" t="s">
        <v>1019</v>
      </c>
      <c r="H305" s="8">
        <v>48</v>
      </c>
      <c r="I305" s="7"/>
      <c r="J305" s="9" t="s">
        <v>34</v>
      </c>
      <c r="K305" s="9" t="s">
        <v>34</v>
      </c>
      <c r="L305" s="9" t="s">
        <v>34</v>
      </c>
      <c r="M305" s="9" t="s">
        <v>740</v>
      </c>
      <c r="N305" s="9" t="s">
        <v>39</v>
      </c>
      <c r="O305" s="9" t="s">
        <v>40</v>
      </c>
      <c r="P305" s="9" t="s">
        <v>129</v>
      </c>
      <c r="Q305" s="9" t="s">
        <v>447</v>
      </c>
      <c r="R305" s="9" t="s">
        <v>35</v>
      </c>
      <c r="S305" s="9" t="s">
        <v>31</v>
      </c>
      <c r="T305" s="9" t="s">
        <v>127</v>
      </c>
      <c r="U305" s="9" t="s">
        <v>741</v>
      </c>
      <c r="V305" s="9" t="s">
        <v>742</v>
      </c>
      <c r="W305" s="9" t="s">
        <v>92</v>
      </c>
      <c r="X305" s="9" t="s">
        <v>481</v>
      </c>
      <c r="Y305" s="9" t="s">
        <v>31</v>
      </c>
      <c r="Z305" s="9" t="s">
        <v>810</v>
      </c>
      <c r="AA305" s="2">
        <v>42328</v>
      </c>
      <c r="AB305" s="2">
        <v>42328</v>
      </c>
      <c r="AC305" s="11">
        <v>262.49</v>
      </c>
      <c r="AD305" s="11">
        <v>98300</v>
      </c>
    </row>
    <row r="306" spans="1:30" x14ac:dyDescent="0.3">
      <c r="A306" s="6" t="s">
        <v>348</v>
      </c>
      <c r="B306" s="6" t="s">
        <v>349</v>
      </c>
      <c r="C306" s="6" t="s">
        <v>1003</v>
      </c>
      <c r="D306" s="7">
        <v>44144</v>
      </c>
      <c r="E306" s="6" t="s">
        <v>125</v>
      </c>
      <c r="F306" s="8">
        <v>40000</v>
      </c>
      <c r="G306" s="7" t="s">
        <v>1019</v>
      </c>
      <c r="H306" s="8">
        <v>48</v>
      </c>
      <c r="I306" s="7"/>
      <c r="J306" s="9" t="s">
        <v>34</v>
      </c>
      <c r="K306" s="9" t="s">
        <v>34</v>
      </c>
      <c r="L306" s="9" t="s">
        <v>34</v>
      </c>
      <c r="M306" s="9" t="s">
        <v>775</v>
      </c>
      <c r="N306" s="9" t="s">
        <v>39</v>
      </c>
      <c r="O306" s="9" t="s">
        <v>40</v>
      </c>
      <c r="P306" s="9" t="s">
        <v>43</v>
      </c>
      <c r="Q306" s="9" t="s">
        <v>121</v>
      </c>
      <c r="R306" s="9" t="s">
        <v>35</v>
      </c>
      <c r="S306" s="9" t="s">
        <v>31</v>
      </c>
      <c r="T306" s="9" t="s">
        <v>348</v>
      </c>
      <c r="U306" s="9" t="s">
        <v>419</v>
      </c>
      <c r="V306" s="9" t="s">
        <v>420</v>
      </c>
      <c r="W306" s="9" t="s">
        <v>352</v>
      </c>
      <c r="X306" s="9" t="s">
        <v>352</v>
      </c>
      <c r="Y306" s="9" t="s">
        <v>31</v>
      </c>
      <c r="Z306" s="9" t="s">
        <v>863</v>
      </c>
      <c r="AA306" s="2">
        <v>42683</v>
      </c>
      <c r="AB306" s="2">
        <v>42683</v>
      </c>
      <c r="AC306" s="11">
        <v>227.94</v>
      </c>
      <c r="AD306" s="11">
        <v>95865</v>
      </c>
    </row>
    <row r="307" spans="1:30" x14ac:dyDescent="0.3">
      <c r="A307" s="6" t="s">
        <v>83</v>
      </c>
      <c r="B307" s="6" t="s">
        <v>84</v>
      </c>
      <c r="C307" s="6" t="s">
        <v>1007</v>
      </c>
      <c r="D307" s="7">
        <v>43831</v>
      </c>
      <c r="E307" s="6" t="s">
        <v>1016</v>
      </c>
      <c r="F307" s="8">
        <v>25000</v>
      </c>
      <c r="G307" s="7" t="s">
        <v>1019</v>
      </c>
      <c r="H307" s="8">
        <v>60</v>
      </c>
      <c r="I307" s="7"/>
      <c r="J307" s="9" t="s">
        <v>34</v>
      </c>
      <c r="K307" s="9" t="s">
        <v>34</v>
      </c>
      <c r="L307" s="9" t="s">
        <v>34</v>
      </c>
      <c r="M307" s="9" t="s">
        <v>793</v>
      </c>
      <c r="N307" s="9" t="s">
        <v>39</v>
      </c>
      <c r="O307" s="9" t="s">
        <v>40</v>
      </c>
      <c r="P307" s="9" t="s">
        <v>129</v>
      </c>
      <c r="Q307" s="9" t="s">
        <v>717</v>
      </c>
      <c r="R307" s="9" t="s">
        <v>35</v>
      </c>
      <c r="S307" s="9" t="s">
        <v>794</v>
      </c>
      <c r="T307" s="9" t="s">
        <v>83</v>
      </c>
      <c r="U307" s="9" t="s">
        <v>566</v>
      </c>
      <c r="V307" s="9" t="s">
        <v>567</v>
      </c>
      <c r="W307" s="9" t="s">
        <v>47</v>
      </c>
      <c r="X307" s="9" t="s">
        <v>568</v>
      </c>
      <c r="Y307" s="9" t="s">
        <v>31</v>
      </c>
      <c r="Z307" s="9" t="s">
        <v>863</v>
      </c>
      <c r="AA307" s="2">
        <v>41914</v>
      </c>
      <c r="AB307" s="2">
        <v>41914</v>
      </c>
      <c r="AC307" s="11">
        <v>446.85</v>
      </c>
      <c r="AD307" s="11">
        <v>93072</v>
      </c>
    </row>
    <row r="308" spans="1:30" x14ac:dyDescent="0.3">
      <c r="A308" s="6" t="s">
        <v>98</v>
      </c>
      <c r="B308" s="6" t="s">
        <v>99</v>
      </c>
      <c r="C308" s="6" t="s">
        <v>990</v>
      </c>
      <c r="D308" s="7">
        <v>44013</v>
      </c>
      <c r="E308" s="6" t="s">
        <v>81</v>
      </c>
      <c r="F308" s="8">
        <v>50000</v>
      </c>
      <c r="G308" s="7" t="s">
        <v>1019</v>
      </c>
      <c r="H308" s="8">
        <v>48</v>
      </c>
      <c r="I308" s="7"/>
      <c r="J308" s="9" t="s">
        <v>34</v>
      </c>
      <c r="K308" s="9" t="s">
        <v>34</v>
      </c>
      <c r="L308" s="9" t="s">
        <v>34</v>
      </c>
      <c r="M308" s="9" t="s">
        <v>866</v>
      </c>
      <c r="N308" s="9" t="s">
        <v>39</v>
      </c>
      <c r="O308" s="9" t="s">
        <v>40</v>
      </c>
      <c r="P308" s="9" t="s">
        <v>43</v>
      </c>
      <c r="Q308" s="9" t="s">
        <v>146</v>
      </c>
      <c r="R308" s="9" t="s">
        <v>147</v>
      </c>
      <c r="S308" s="9" t="s">
        <v>31</v>
      </c>
      <c r="T308" s="9" t="s">
        <v>98</v>
      </c>
      <c r="U308" s="9" t="s">
        <v>867</v>
      </c>
      <c r="V308" s="9" t="s">
        <v>868</v>
      </c>
      <c r="W308" s="9" t="s">
        <v>562</v>
      </c>
      <c r="X308" s="9" t="s">
        <v>562</v>
      </c>
      <c r="Y308" s="9" t="s">
        <v>31</v>
      </c>
      <c r="Z308" s="9" t="s">
        <v>863</v>
      </c>
      <c r="AA308" s="2">
        <v>42552</v>
      </c>
      <c r="AB308" s="2">
        <v>42552</v>
      </c>
      <c r="AC308" s="11">
        <v>281.25</v>
      </c>
      <c r="AD308" s="11">
        <v>50786</v>
      </c>
    </row>
    <row r="309" spans="1:30" x14ac:dyDescent="0.3">
      <c r="A309" s="6" t="s">
        <v>51</v>
      </c>
      <c r="B309" s="6" t="s">
        <v>52</v>
      </c>
      <c r="C309" s="6" t="s">
        <v>984</v>
      </c>
      <c r="D309" s="7">
        <v>44185</v>
      </c>
      <c r="E309" s="6" t="s">
        <v>125</v>
      </c>
      <c r="F309" s="8">
        <v>40000</v>
      </c>
      <c r="G309" s="7" t="s">
        <v>1019</v>
      </c>
      <c r="H309" s="8">
        <v>48</v>
      </c>
      <c r="I309" s="7"/>
      <c r="J309" s="9" t="s">
        <v>34</v>
      </c>
      <c r="K309" s="9" t="s">
        <v>34</v>
      </c>
      <c r="L309" s="9" t="s">
        <v>34</v>
      </c>
      <c r="M309" s="9" t="s">
        <v>911</v>
      </c>
      <c r="N309" s="9" t="s">
        <v>39</v>
      </c>
      <c r="O309" s="9" t="s">
        <v>40</v>
      </c>
      <c r="P309" s="9" t="s">
        <v>43</v>
      </c>
      <c r="Q309" s="9" t="s">
        <v>121</v>
      </c>
      <c r="R309" s="9" t="s">
        <v>35</v>
      </c>
      <c r="S309" s="9" t="s">
        <v>31</v>
      </c>
      <c r="T309" s="9" t="s">
        <v>51</v>
      </c>
      <c r="U309" s="9" t="s">
        <v>560</v>
      </c>
      <c r="V309" s="9" t="s">
        <v>561</v>
      </c>
      <c r="W309" s="9" t="s">
        <v>562</v>
      </c>
      <c r="X309" s="9" t="s">
        <v>562</v>
      </c>
      <c r="Y309" s="9" t="s">
        <v>31</v>
      </c>
      <c r="Z309" s="9" t="s">
        <v>863</v>
      </c>
      <c r="AA309" s="2">
        <v>42724</v>
      </c>
      <c r="AB309" s="2">
        <v>42724</v>
      </c>
      <c r="AC309" s="11">
        <v>227.94</v>
      </c>
      <c r="AD309" s="11">
        <v>42438</v>
      </c>
    </row>
    <row r="310" spans="1:30" x14ac:dyDescent="0.3">
      <c r="A310" s="6" t="s">
        <v>920</v>
      </c>
      <c r="B310" s="6" t="s">
        <v>921</v>
      </c>
      <c r="C310" s="6" t="s">
        <v>992</v>
      </c>
      <c r="D310" s="7">
        <v>43846</v>
      </c>
      <c r="E310" s="6" t="s">
        <v>49</v>
      </c>
      <c r="F310" s="8">
        <v>20000</v>
      </c>
      <c r="G310" s="7" t="s">
        <v>1025</v>
      </c>
      <c r="H310" s="8">
        <v>60</v>
      </c>
      <c r="I310" s="7"/>
      <c r="J310" s="9" t="s">
        <v>45</v>
      </c>
      <c r="K310" s="9" t="s">
        <v>34</v>
      </c>
      <c r="L310" s="9" t="s">
        <v>34</v>
      </c>
      <c r="M310" s="9" t="s">
        <v>919</v>
      </c>
      <c r="N310" s="9" t="s">
        <v>39</v>
      </c>
      <c r="O310" s="9" t="s">
        <v>40</v>
      </c>
      <c r="P310" s="9" t="s">
        <v>129</v>
      </c>
      <c r="Q310" s="9" t="s">
        <v>130</v>
      </c>
      <c r="R310" s="9" t="s">
        <v>35</v>
      </c>
      <c r="S310" s="9" t="s">
        <v>31</v>
      </c>
      <c r="T310" s="9" t="s">
        <v>920</v>
      </c>
      <c r="U310" s="9" t="s">
        <v>922</v>
      </c>
      <c r="V310" s="9" t="s">
        <v>920</v>
      </c>
      <c r="W310" s="9" t="s">
        <v>374</v>
      </c>
      <c r="X310" s="9" t="s">
        <v>923</v>
      </c>
      <c r="Y310" s="9" t="s">
        <v>31</v>
      </c>
      <c r="Z310" s="9" t="s">
        <v>762</v>
      </c>
      <c r="AA310" s="2">
        <v>42020</v>
      </c>
      <c r="AB310" s="2">
        <v>42020</v>
      </c>
      <c r="AC310" s="11">
        <v>276.10000000000002</v>
      </c>
      <c r="AD310" s="11">
        <v>53524</v>
      </c>
    </row>
    <row r="311" spans="1:30" x14ac:dyDescent="0.3">
      <c r="A311" s="6" t="s">
        <v>920</v>
      </c>
      <c r="B311" s="6" t="s">
        <v>921</v>
      </c>
      <c r="C311" s="6" t="s">
        <v>992</v>
      </c>
      <c r="D311" s="7">
        <v>43842</v>
      </c>
      <c r="E311" s="6" t="s">
        <v>49</v>
      </c>
      <c r="F311" s="8">
        <v>20000</v>
      </c>
      <c r="G311" s="7" t="s">
        <v>1025</v>
      </c>
      <c r="H311" s="8">
        <v>60</v>
      </c>
      <c r="I311" s="7"/>
      <c r="J311" s="9" t="s">
        <v>45</v>
      </c>
      <c r="K311" s="9" t="s">
        <v>34</v>
      </c>
      <c r="L311" s="9" t="s">
        <v>34</v>
      </c>
      <c r="M311" s="9" t="s">
        <v>928</v>
      </c>
      <c r="N311" s="9" t="s">
        <v>39</v>
      </c>
      <c r="O311" s="9" t="s">
        <v>40</v>
      </c>
      <c r="P311" s="9" t="s">
        <v>129</v>
      </c>
      <c r="Q311" s="9" t="s">
        <v>130</v>
      </c>
      <c r="R311" s="9" t="s">
        <v>35</v>
      </c>
      <c r="S311" s="9" t="s">
        <v>31</v>
      </c>
      <c r="T311" s="9" t="s">
        <v>920</v>
      </c>
      <c r="U311" s="9" t="s">
        <v>925</v>
      </c>
      <c r="V311" s="9" t="s">
        <v>920</v>
      </c>
      <c r="W311" s="9" t="s">
        <v>374</v>
      </c>
      <c r="X311" s="9" t="s">
        <v>923</v>
      </c>
      <c r="Y311" s="9"/>
      <c r="Z311" s="9" t="s">
        <v>762</v>
      </c>
      <c r="AA311" s="2">
        <v>42016</v>
      </c>
      <c r="AB311" s="2">
        <v>42016</v>
      </c>
      <c r="AC311" s="11">
        <v>276.10000000000002</v>
      </c>
      <c r="AD311" s="11">
        <v>40285</v>
      </c>
    </row>
    <row r="312" spans="1:30" x14ac:dyDescent="0.3">
      <c r="A312" s="6" t="s">
        <v>41</v>
      </c>
      <c r="B312" s="6" t="s">
        <v>42</v>
      </c>
      <c r="C312" s="6" t="s">
        <v>989</v>
      </c>
      <c r="D312" s="7">
        <v>44024</v>
      </c>
      <c r="E312" s="6" t="s">
        <v>49</v>
      </c>
      <c r="F312" s="8">
        <v>25000</v>
      </c>
      <c r="G312" s="7" t="s">
        <v>1023</v>
      </c>
      <c r="H312" s="8">
        <v>48</v>
      </c>
      <c r="I312" s="7"/>
      <c r="J312" s="9" t="s">
        <v>45</v>
      </c>
      <c r="K312" s="9" t="s">
        <v>45</v>
      </c>
      <c r="L312" s="9" t="s">
        <v>45</v>
      </c>
      <c r="M312" s="9" t="s">
        <v>979</v>
      </c>
      <c r="N312" s="9" t="s">
        <v>39</v>
      </c>
      <c r="O312" s="9" t="s">
        <v>40</v>
      </c>
      <c r="P312" s="9" t="s">
        <v>43</v>
      </c>
      <c r="Q312" s="9" t="s">
        <v>44</v>
      </c>
      <c r="R312" s="9" t="s">
        <v>35</v>
      </c>
      <c r="S312" s="9" t="s">
        <v>31</v>
      </c>
      <c r="T312" s="9" t="s">
        <v>41</v>
      </c>
      <c r="U312" s="9" t="s">
        <v>552</v>
      </c>
      <c r="V312" s="9" t="s">
        <v>552</v>
      </c>
      <c r="W312" s="9" t="s">
        <v>47</v>
      </c>
      <c r="X312" s="9" t="s">
        <v>553</v>
      </c>
      <c r="Y312" s="9" t="s">
        <v>31</v>
      </c>
      <c r="Z312" s="9" t="s">
        <v>1046</v>
      </c>
      <c r="AA312" s="2">
        <v>42563</v>
      </c>
      <c r="AB312" s="2">
        <v>42563</v>
      </c>
      <c r="AC312" s="11">
        <v>196.33</v>
      </c>
      <c r="AD312" s="11">
        <v>46206</v>
      </c>
    </row>
  </sheetData>
  <autoFilter ref="A1:AD312" xr:uid="{090A4AA4-3DC8-4990-8767-8BFD843F22B5}">
    <sortState ref="A2:AD312">
      <sortCondition descending="1" ref="Z1:Z31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9FFD-AF6C-458B-B9B3-5017FBD581C0}">
  <dimension ref="A1:G321"/>
  <sheetViews>
    <sheetView tabSelected="1" workbookViewId="0">
      <selection sqref="A1:G314"/>
    </sheetView>
  </sheetViews>
  <sheetFormatPr baseColWidth="10" defaultColWidth="11.44140625" defaultRowHeight="13.2" x14ac:dyDescent="0.25"/>
  <cols>
    <col min="1" max="1" width="27.5546875" style="1" bestFit="1" customWidth="1"/>
    <col min="2" max="2" width="21" style="1" bestFit="1" customWidth="1"/>
    <col min="3" max="3" width="16" style="1" bestFit="1" customWidth="1"/>
    <col min="4" max="4" width="15.44140625" style="1" bestFit="1" customWidth="1"/>
    <col min="5" max="5" width="13.6640625" style="1" bestFit="1" customWidth="1"/>
    <col min="6" max="6" width="22.109375" style="1" bestFit="1" customWidth="1"/>
    <col min="7" max="7" width="19.6640625" style="1" bestFit="1" customWidth="1"/>
    <col min="8" max="8" width="11.44140625" style="1"/>
    <col min="9" max="9" width="24.33203125" style="1" bestFit="1" customWidth="1"/>
    <col min="10" max="16384" width="11.44140625" style="1"/>
  </cols>
  <sheetData>
    <row r="1" spans="1:7" ht="27" thickBot="1" x14ac:dyDescent="0.3">
      <c r="A1" s="29" t="s">
        <v>1011</v>
      </c>
      <c r="B1" s="29" t="s">
        <v>20</v>
      </c>
      <c r="C1" s="29" t="s">
        <v>5</v>
      </c>
      <c r="D1" s="29" t="s">
        <v>1133</v>
      </c>
      <c r="E1" s="29" t="s">
        <v>23</v>
      </c>
      <c r="F1" s="29" t="s">
        <v>1119</v>
      </c>
      <c r="G1" s="29" t="s">
        <v>1069</v>
      </c>
    </row>
    <row r="2" spans="1:7" x14ac:dyDescent="0.25">
      <c r="A2" s="48">
        <v>43831</v>
      </c>
      <c r="B2" s="49" t="s">
        <v>1016</v>
      </c>
      <c r="C2" s="50">
        <v>20000</v>
      </c>
      <c r="D2" s="51" t="s">
        <v>1019</v>
      </c>
      <c r="E2" s="50">
        <v>48</v>
      </c>
      <c r="F2" s="72"/>
      <c r="G2" s="73"/>
    </row>
    <row r="3" spans="1:7" x14ac:dyDescent="0.25">
      <c r="A3" s="52">
        <v>43831</v>
      </c>
      <c r="B3" s="23" t="s">
        <v>60</v>
      </c>
      <c r="C3" s="25">
        <v>20000</v>
      </c>
      <c r="D3" s="24" t="s">
        <v>1019</v>
      </c>
      <c r="E3" s="25">
        <v>48</v>
      </c>
      <c r="F3" s="74"/>
      <c r="G3" s="75"/>
    </row>
    <row r="4" spans="1:7" x14ac:dyDescent="0.25">
      <c r="A4" s="52">
        <v>43831</v>
      </c>
      <c r="B4" s="23" t="s">
        <v>49</v>
      </c>
      <c r="C4" s="25">
        <v>20000</v>
      </c>
      <c r="D4" s="24" t="s">
        <v>1019</v>
      </c>
      <c r="E4" s="25">
        <v>48</v>
      </c>
      <c r="F4" s="74"/>
      <c r="G4" s="75"/>
    </row>
    <row r="5" spans="1:7" x14ac:dyDescent="0.25">
      <c r="A5" s="52">
        <v>43831</v>
      </c>
      <c r="B5" s="23" t="s">
        <v>1013</v>
      </c>
      <c r="C5" s="25">
        <v>20000</v>
      </c>
      <c r="D5" s="24" t="s">
        <v>1019</v>
      </c>
      <c r="E5" s="25">
        <v>60</v>
      </c>
      <c r="F5" s="74"/>
      <c r="G5" s="75"/>
    </row>
    <row r="6" spans="1:7" x14ac:dyDescent="0.25">
      <c r="A6" s="52">
        <v>43831</v>
      </c>
      <c r="B6" s="23" t="s">
        <v>1015</v>
      </c>
      <c r="C6" s="25">
        <v>20000</v>
      </c>
      <c r="D6" s="24" t="s">
        <v>1019</v>
      </c>
      <c r="E6" s="25">
        <v>48</v>
      </c>
      <c r="F6" s="74"/>
      <c r="G6" s="75"/>
    </row>
    <row r="7" spans="1:7" x14ac:dyDescent="0.25">
      <c r="A7" s="52">
        <v>43831</v>
      </c>
      <c r="B7" s="23" t="s">
        <v>49</v>
      </c>
      <c r="C7" s="25">
        <v>20000</v>
      </c>
      <c r="D7" s="24" t="s">
        <v>1019</v>
      </c>
      <c r="E7" s="25">
        <v>48</v>
      </c>
      <c r="F7" s="74"/>
      <c r="G7" s="75"/>
    </row>
    <row r="8" spans="1:7" x14ac:dyDescent="0.25">
      <c r="A8" s="52">
        <v>43831</v>
      </c>
      <c r="B8" s="23" t="s">
        <v>60</v>
      </c>
      <c r="C8" s="25">
        <v>40000</v>
      </c>
      <c r="D8" s="24" t="s">
        <v>1024</v>
      </c>
      <c r="E8" s="25">
        <v>48</v>
      </c>
      <c r="F8" s="74"/>
      <c r="G8" s="75"/>
    </row>
    <row r="9" spans="1:7" x14ac:dyDescent="0.25">
      <c r="A9" s="52">
        <v>43831</v>
      </c>
      <c r="B9" s="23" t="s">
        <v>49</v>
      </c>
      <c r="C9" s="25">
        <v>25000</v>
      </c>
      <c r="D9" s="24" t="s">
        <v>1026</v>
      </c>
      <c r="E9" s="25">
        <v>48</v>
      </c>
      <c r="F9" s="74"/>
      <c r="G9" s="75"/>
    </row>
    <row r="10" spans="1:7" x14ac:dyDescent="0.25">
      <c r="A10" s="52">
        <v>43831</v>
      </c>
      <c r="B10" s="23" t="s">
        <v>49</v>
      </c>
      <c r="C10" s="25">
        <v>25000</v>
      </c>
      <c r="D10" s="24" t="s">
        <v>1019</v>
      </c>
      <c r="E10" s="25">
        <v>48</v>
      </c>
      <c r="F10" s="74"/>
      <c r="G10" s="75"/>
    </row>
    <row r="11" spans="1:7" x14ac:dyDescent="0.25">
      <c r="A11" s="52">
        <v>43831</v>
      </c>
      <c r="B11" s="23" t="s">
        <v>49</v>
      </c>
      <c r="C11" s="25">
        <v>25000</v>
      </c>
      <c r="D11" s="24" t="s">
        <v>1019</v>
      </c>
      <c r="E11" s="25">
        <v>48</v>
      </c>
      <c r="F11" s="74"/>
      <c r="G11" s="75"/>
    </row>
    <row r="12" spans="1:7" x14ac:dyDescent="0.25">
      <c r="A12" s="52">
        <v>43831</v>
      </c>
      <c r="B12" s="23" t="s">
        <v>49</v>
      </c>
      <c r="C12" s="25">
        <v>25000</v>
      </c>
      <c r="D12" s="24" t="s">
        <v>1025</v>
      </c>
      <c r="E12" s="25">
        <v>48</v>
      </c>
      <c r="F12" s="74"/>
      <c r="G12" s="75"/>
    </row>
    <row r="13" spans="1:7" x14ac:dyDescent="0.25">
      <c r="A13" s="52">
        <v>43831</v>
      </c>
      <c r="B13" s="23" t="s">
        <v>125</v>
      </c>
      <c r="C13" s="25">
        <v>25000</v>
      </c>
      <c r="D13" s="24" t="s">
        <v>1019</v>
      </c>
      <c r="E13" s="25">
        <v>48</v>
      </c>
      <c r="F13" s="74"/>
      <c r="G13" s="75"/>
    </row>
    <row r="14" spans="1:7" x14ac:dyDescent="0.25">
      <c r="A14" s="52">
        <v>43831</v>
      </c>
      <c r="B14" s="23" t="s">
        <v>49</v>
      </c>
      <c r="C14" s="25">
        <v>25000</v>
      </c>
      <c r="D14" s="24" t="s">
        <v>1026</v>
      </c>
      <c r="E14" s="25">
        <v>48</v>
      </c>
      <c r="F14" s="74"/>
      <c r="G14" s="75"/>
    </row>
    <row r="15" spans="1:7" x14ac:dyDescent="0.25">
      <c r="A15" s="52">
        <v>43831</v>
      </c>
      <c r="B15" s="23" t="s">
        <v>1014</v>
      </c>
      <c r="C15" s="25">
        <v>15000</v>
      </c>
      <c r="D15" s="24" t="s">
        <v>1019</v>
      </c>
      <c r="E15" s="25">
        <v>48</v>
      </c>
      <c r="F15" s="74"/>
      <c r="G15" s="75"/>
    </row>
    <row r="16" spans="1:7" x14ac:dyDescent="0.25">
      <c r="A16" s="52">
        <v>43831</v>
      </c>
      <c r="B16" s="23" t="s">
        <v>1015</v>
      </c>
      <c r="C16" s="25">
        <v>20000</v>
      </c>
      <c r="D16" s="24" t="s">
        <v>1019</v>
      </c>
      <c r="E16" s="25">
        <v>48</v>
      </c>
      <c r="F16" s="74"/>
      <c r="G16" s="75"/>
    </row>
    <row r="17" spans="1:7" x14ac:dyDescent="0.25">
      <c r="A17" s="52">
        <v>43831</v>
      </c>
      <c r="B17" s="23" t="s">
        <v>1014</v>
      </c>
      <c r="C17" s="25">
        <v>15000</v>
      </c>
      <c r="D17" s="24" t="s">
        <v>1019</v>
      </c>
      <c r="E17" s="25">
        <v>48</v>
      </c>
      <c r="F17" s="74"/>
      <c r="G17" s="75"/>
    </row>
    <row r="18" spans="1:7" x14ac:dyDescent="0.25">
      <c r="A18" s="52">
        <v>43831</v>
      </c>
      <c r="B18" s="23" t="s">
        <v>49</v>
      </c>
      <c r="C18" s="25">
        <v>25000</v>
      </c>
      <c r="D18" s="24" t="s">
        <v>1020</v>
      </c>
      <c r="E18" s="25">
        <v>48</v>
      </c>
      <c r="F18" s="74"/>
      <c r="G18" s="75"/>
    </row>
    <row r="19" spans="1:7" x14ac:dyDescent="0.25">
      <c r="A19" s="52">
        <v>43831</v>
      </c>
      <c r="B19" s="23" t="s">
        <v>1014</v>
      </c>
      <c r="C19" s="25">
        <v>15000</v>
      </c>
      <c r="D19" s="24" t="s">
        <v>1019</v>
      </c>
      <c r="E19" s="25">
        <v>48</v>
      </c>
      <c r="F19" s="74"/>
      <c r="G19" s="75"/>
    </row>
    <row r="20" spans="1:7" x14ac:dyDescent="0.25">
      <c r="A20" s="52">
        <v>43831</v>
      </c>
      <c r="B20" s="23" t="s">
        <v>213</v>
      </c>
      <c r="C20" s="25">
        <v>25000</v>
      </c>
      <c r="D20" s="24" t="s">
        <v>1019</v>
      </c>
      <c r="E20" s="25">
        <v>48</v>
      </c>
      <c r="F20" s="74"/>
      <c r="G20" s="75"/>
    </row>
    <row r="21" spans="1:7" x14ac:dyDescent="0.25">
      <c r="A21" s="52">
        <v>43831</v>
      </c>
      <c r="B21" s="23" t="s">
        <v>49</v>
      </c>
      <c r="C21" s="25">
        <v>25000</v>
      </c>
      <c r="D21" s="24" t="s">
        <v>1019</v>
      </c>
      <c r="E21" s="25">
        <v>48</v>
      </c>
      <c r="F21" s="74"/>
      <c r="G21" s="75"/>
    </row>
    <row r="22" spans="1:7" x14ac:dyDescent="0.25">
      <c r="A22" s="52">
        <v>43831</v>
      </c>
      <c r="B22" s="23" t="s">
        <v>49</v>
      </c>
      <c r="C22" s="25">
        <v>25000</v>
      </c>
      <c r="D22" s="24" t="s">
        <v>1019</v>
      </c>
      <c r="E22" s="25">
        <v>48</v>
      </c>
      <c r="F22" s="74"/>
      <c r="G22" s="75"/>
    </row>
    <row r="23" spans="1:7" x14ac:dyDescent="0.25">
      <c r="A23" s="52">
        <v>43831</v>
      </c>
      <c r="B23" s="23" t="s">
        <v>125</v>
      </c>
      <c r="C23" s="25">
        <v>35000</v>
      </c>
      <c r="D23" s="24" t="s">
        <v>1019</v>
      </c>
      <c r="E23" s="25">
        <v>60</v>
      </c>
      <c r="F23" s="74"/>
      <c r="G23" s="75"/>
    </row>
    <row r="24" spans="1:7" x14ac:dyDescent="0.25">
      <c r="A24" s="52">
        <v>43831</v>
      </c>
      <c r="B24" s="23" t="s">
        <v>464</v>
      </c>
      <c r="C24" s="25">
        <v>15000</v>
      </c>
      <c r="D24" s="24" t="s">
        <v>1022</v>
      </c>
      <c r="E24" s="25">
        <v>48</v>
      </c>
      <c r="F24" s="74"/>
      <c r="G24" s="75"/>
    </row>
    <row r="25" spans="1:7" x14ac:dyDescent="0.25">
      <c r="A25" s="52">
        <v>43831</v>
      </c>
      <c r="B25" s="23" t="s">
        <v>213</v>
      </c>
      <c r="C25" s="25">
        <v>20000</v>
      </c>
      <c r="D25" s="24" t="s">
        <v>1019</v>
      </c>
      <c r="E25" s="25">
        <v>36</v>
      </c>
      <c r="F25" s="74"/>
      <c r="G25" s="75"/>
    </row>
    <row r="26" spans="1:7" x14ac:dyDescent="0.25">
      <c r="A26" s="52">
        <v>43831</v>
      </c>
      <c r="B26" s="23" t="s">
        <v>1013</v>
      </c>
      <c r="C26" s="25">
        <v>20000</v>
      </c>
      <c r="D26" s="24" t="s">
        <v>1019</v>
      </c>
      <c r="E26" s="25">
        <v>60</v>
      </c>
      <c r="F26" s="74"/>
      <c r="G26" s="75"/>
    </row>
    <row r="27" spans="1:7" x14ac:dyDescent="0.25">
      <c r="A27" s="52">
        <v>43831</v>
      </c>
      <c r="B27" s="23" t="s">
        <v>60</v>
      </c>
      <c r="C27" s="25">
        <v>40000</v>
      </c>
      <c r="D27" s="24" t="s">
        <v>1023</v>
      </c>
      <c r="E27" s="25">
        <v>48</v>
      </c>
      <c r="F27" s="74"/>
      <c r="G27" s="75"/>
    </row>
    <row r="28" spans="1:7" x14ac:dyDescent="0.25">
      <c r="A28" s="52">
        <v>43831</v>
      </c>
      <c r="B28" s="23" t="s">
        <v>1013</v>
      </c>
      <c r="C28" s="25">
        <v>20000</v>
      </c>
      <c r="D28" s="24" t="s">
        <v>1019</v>
      </c>
      <c r="E28" s="25">
        <v>60</v>
      </c>
      <c r="F28" s="74"/>
      <c r="G28" s="75"/>
    </row>
    <row r="29" spans="1:7" x14ac:dyDescent="0.25">
      <c r="A29" s="52">
        <v>43831</v>
      </c>
      <c r="B29" s="23" t="s">
        <v>49</v>
      </c>
      <c r="C29" s="25">
        <v>20000</v>
      </c>
      <c r="D29" s="24" t="s">
        <v>1019</v>
      </c>
      <c r="E29" s="25">
        <v>48</v>
      </c>
      <c r="F29" s="74"/>
      <c r="G29" s="75"/>
    </row>
    <row r="30" spans="1:7" x14ac:dyDescent="0.25">
      <c r="A30" s="52">
        <v>43831</v>
      </c>
      <c r="B30" s="23" t="s">
        <v>1013</v>
      </c>
      <c r="C30" s="25">
        <v>20000</v>
      </c>
      <c r="D30" s="24" t="s">
        <v>1019</v>
      </c>
      <c r="E30" s="25">
        <v>60</v>
      </c>
      <c r="F30" s="74"/>
      <c r="G30" s="75"/>
    </row>
    <row r="31" spans="1:7" x14ac:dyDescent="0.25">
      <c r="A31" s="52">
        <v>43831</v>
      </c>
      <c r="B31" s="23" t="s">
        <v>523</v>
      </c>
      <c r="C31" s="25">
        <v>25000</v>
      </c>
      <c r="D31" s="24" t="s">
        <v>1024</v>
      </c>
      <c r="E31" s="25">
        <v>48</v>
      </c>
      <c r="F31" s="74"/>
      <c r="G31" s="75"/>
    </row>
    <row r="32" spans="1:7" x14ac:dyDescent="0.25">
      <c r="A32" s="52">
        <v>43831</v>
      </c>
      <c r="B32" s="23" t="s">
        <v>49</v>
      </c>
      <c r="C32" s="25">
        <v>25000</v>
      </c>
      <c r="D32" s="24" t="s">
        <v>1025</v>
      </c>
      <c r="E32" s="25">
        <v>48</v>
      </c>
      <c r="F32" s="74"/>
      <c r="G32" s="75"/>
    </row>
    <row r="33" spans="1:7" x14ac:dyDescent="0.25">
      <c r="A33" s="52">
        <v>43831</v>
      </c>
      <c r="B33" s="23" t="s">
        <v>49</v>
      </c>
      <c r="C33" s="25">
        <v>25000</v>
      </c>
      <c r="D33" s="24" t="s">
        <v>1024</v>
      </c>
      <c r="E33" s="25">
        <v>48</v>
      </c>
      <c r="F33" s="74"/>
      <c r="G33" s="75"/>
    </row>
    <row r="34" spans="1:7" x14ac:dyDescent="0.25">
      <c r="A34" s="52">
        <v>43831</v>
      </c>
      <c r="B34" s="23" t="s">
        <v>49</v>
      </c>
      <c r="C34" s="25">
        <v>25000</v>
      </c>
      <c r="D34" s="24" t="s">
        <v>1023</v>
      </c>
      <c r="E34" s="25">
        <v>48</v>
      </c>
      <c r="F34" s="74"/>
      <c r="G34" s="75"/>
    </row>
    <row r="35" spans="1:7" x14ac:dyDescent="0.25">
      <c r="A35" s="52">
        <v>43831</v>
      </c>
      <c r="B35" s="23" t="s">
        <v>49</v>
      </c>
      <c r="C35" s="25">
        <v>25000</v>
      </c>
      <c r="D35" s="24" t="s">
        <v>1020</v>
      </c>
      <c r="E35" s="25">
        <v>48</v>
      </c>
      <c r="F35" s="74"/>
      <c r="G35" s="75"/>
    </row>
    <row r="36" spans="1:7" x14ac:dyDescent="0.25">
      <c r="A36" s="52">
        <v>43831</v>
      </c>
      <c r="B36" s="23" t="s">
        <v>49</v>
      </c>
      <c r="C36" s="25">
        <v>25000</v>
      </c>
      <c r="D36" s="24" t="s">
        <v>1025</v>
      </c>
      <c r="E36" s="25">
        <v>48</v>
      </c>
      <c r="F36" s="74"/>
      <c r="G36" s="75"/>
    </row>
    <row r="37" spans="1:7" x14ac:dyDescent="0.25">
      <c r="A37" s="52">
        <v>43831</v>
      </c>
      <c r="B37" s="23" t="s">
        <v>49</v>
      </c>
      <c r="C37" s="25">
        <v>35000</v>
      </c>
      <c r="D37" s="24" t="s">
        <v>1020</v>
      </c>
      <c r="E37" s="25">
        <v>48</v>
      </c>
      <c r="F37" s="74"/>
      <c r="G37" s="75"/>
    </row>
    <row r="38" spans="1:7" x14ac:dyDescent="0.25">
      <c r="A38" s="52">
        <v>43831</v>
      </c>
      <c r="B38" s="23" t="s">
        <v>49</v>
      </c>
      <c r="C38" s="25">
        <v>35000</v>
      </c>
      <c r="D38" s="24" t="s">
        <v>1019</v>
      </c>
      <c r="E38" s="25">
        <v>48</v>
      </c>
      <c r="F38" s="74"/>
      <c r="G38" s="75"/>
    </row>
    <row r="39" spans="1:7" x14ac:dyDescent="0.25">
      <c r="A39" s="52">
        <v>43831</v>
      </c>
      <c r="B39" s="23" t="s">
        <v>49</v>
      </c>
      <c r="C39" s="25">
        <v>25000</v>
      </c>
      <c r="D39" s="24" t="s">
        <v>1023</v>
      </c>
      <c r="E39" s="25">
        <v>48</v>
      </c>
      <c r="F39" s="74"/>
      <c r="G39" s="75"/>
    </row>
    <row r="40" spans="1:7" x14ac:dyDescent="0.25">
      <c r="A40" s="52">
        <v>43831</v>
      </c>
      <c r="B40" s="23" t="s">
        <v>49</v>
      </c>
      <c r="C40" s="25">
        <v>25000</v>
      </c>
      <c r="D40" s="24" t="s">
        <v>1023</v>
      </c>
      <c r="E40" s="25">
        <v>48</v>
      </c>
      <c r="F40" s="74"/>
      <c r="G40" s="75"/>
    </row>
    <row r="41" spans="1:7" x14ac:dyDescent="0.25">
      <c r="A41" s="52">
        <v>43831</v>
      </c>
      <c r="B41" s="23" t="s">
        <v>49</v>
      </c>
      <c r="C41" s="25">
        <v>25000</v>
      </c>
      <c r="D41" s="24" t="s">
        <v>1025</v>
      </c>
      <c r="E41" s="25">
        <v>48</v>
      </c>
      <c r="F41" s="74"/>
      <c r="G41" s="75"/>
    </row>
    <row r="42" spans="1:7" x14ac:dyDescent="0.25">
      <c r="A42" s="52">
        <v>43831</v>
      </c>
      <c r="B42" s="23" t="s">
        <v>49</v>
      </c>
      <c r="C42" s="25">
        <v>25000</v>
      </c>
      <c r="D42" s="24" t="s">
        <v>1025</v>
      </c>
      <c r="E42" s="25">
        <v>48</v>
      </c>
      <c r="F42" s="74"/>
      <c r="G42" s="75"/>
    </row>
    <row r="43" spans="1:7" x14ac:dyDescent="0.25">
      <c r="A43" s="52">
        <v>43831</v>
      </c>
      <c r="B43" s="23" t="s">
        <v>125</v>
      </c>
      <c r="C43" s="25">
        <v>25000</v>
      </c>
      <c r="D43" s="24" t="s">
        <v>1019</v>
      </c>
      <c r="E43" s="25">
        <v>48</v>
      </c>
      <c r="F43" s="74"/>
      <c r="G43" s="75"/>
    </row>
    <row r="44" spans="1:7" x14ac:dyDescent="0.25">
      <c r="A44" s="52">
        <v>43831</v>
      </c>
      <c r="B44" s="23" t="s">
        <v>49</v>
      </c>
      <c r="C44" s="25">
        <v>35000</v>
      </c>
      <c r="D44" s="24" t="s">
        <v>1020</v>
      </c>
      <c r="E44" s="25">
        <v>48</v>
      </c>
      <c r="F44" s="74"/>
      <c r="G44" s="75"/>
    </row>
    <row r="45" spans="1:7" x14ac:dyDescent="0.25">
      <c r="A45" s="52">
        <v>43831</v>
      </c>
      <c r="B45" s="23" t="s">
        <v>49</v>
      </c>
      <c r="C45" s="25">
        <v>25000</v>
      </c>
      <c r="D45" s="24" t="s">
        <v>1023</v>
      </c>
      <c r="E45" s="25">
        <v>48</v>
      </c>
      <c r="F45" s="74"/>
      <c r="G45" s="75"/>
    </row>
    <row r="46" spans="1:7" x14ac:dyDescent="0.25">
      <c r="A46" s="52">
        <v>43831</v>
      </c>
      <c r="B46" s="23" t="s">
        <v>213</v>
      </c>
      <c r="C46" s="25">
        <v>25000</v>
      </c>
      <c r="D46" s="24" t="s">
        <v>1019</v>
      </c>
      <c r="E46" s="25">
        <v>48</v>
      </c>
      <c r="F46" s="74"/>
      <c r="G46" s="75"/>
    </row>
    <row r="47" spans="1:7" x14ac:dyDescent="0.25">
      <c r="A47" s="52">
        <v>43831</v>
      </c>
      <c r="B47" s="23" t="s">
        <v>125</v>
      </c>
      <c r="C47" s="25">
        <v>25000</v>
      </c>
      <c r="D47" s="24" t="s">
        <v>1019</v>
      </c>
      <c r="E47" s="25">
        <v>48</v>
      </c>
      <c r="F47" s="74"/>
      <c r="G47" s="75"/>
    </row>
    <row r="48" spans="1:7" x14ac:dyDescent="0.25">
      <c r="A48" s="52">
        <v>43831</v>
      </c>
      <c r="B48" s="23" t="s">
        <v>125</v>
      </c>
      <c r="C48" s="25">
        <v>25000</v>
      </c>
      <c r="D48" s="24" t="s">
        <v>1019</v>
      </c>
      <c r="E48" s="25">
        <v>48</v>
      </c>
      <c r="F48" s="74"/>
      <c r="G48" s="75"/>
    </row>
    <row r="49" spans="1:7" x14ac:dyDescent="0.25">
      <c r="A49" s="52">
        <v>43831</v>
      </c>
      <c r="B49" s="23" t="s">
        <v>125</v>
      </c>
      <c r="C49" s="25">
        <v>25000</v>
      </c>
      <c r="D49" s="24" t="s">
        <v>1019</v>
      </c>
      <c r="E49" s="25">
        <v>48</v>
      </c>
      <c r="F49" s="74"/>
      <c r="G49" s="75"/>
    </row>
    <row r="50" spans="1:7" x14ac:dyDescent="0.25">
      <c r="A50" s="52">
        <v>43831</v>
      </c>
      <c r="B50" s="23" t="s">
        <v>125</v>
      </c>
      <c r="C50" s="25">
        <v>30000</v>
      </c>
      <c r="D50" s="24" t="s">
        <v>1019</v>
      </c>
      <c r="E50" s="25">
        <v>48</v>
      </c>
      <c r="F50" s="74"/>
      <c r="G50" s="75"/>
    </row>
    <row r="51" spans="1:7" x14ac:dyDescent="0.25">
      <c r="A51" s="52">
        <v>43831</v>
      </c>
      <c r="B51" s="23" t="s">
        <v>125</v>
      </c>
      <c r="C51" s="25">
        <v>25000</v>
      </c>
      <c r="D51" s="24" t="s">
        <v>1019</v>
      </c>
      <c r="E51" s="25">
        <v>48</v>
      </c>
      <c r="F51" s="74"/>
      <c r="G51" s="75"/>
    </row>
    <row r="52" spans="1:7" x14ac:dyDescent="0.25">
      <c r="A52" s="52">
        <v>43831</v>
      </c>
      <c r="B52" s="23" t="s">
        <v>125</v>
      </c>
      <c r="C52" s="25">
        <v>20000</v>
      </c>
      <c r="D52" s="24" t="s">
        <v>1019</v>
      </c>
      <c r="E52" s="25">
        <v>48</v>
      </c>
      <c r="F52" s="74"/>
      <c r="G52" s="75"/>
    </row>
    <row r="53" spans="1:7" x14ac:dyDescent="0.25">
      <c r="A53" s="52">
        <v>43831</v>
      </c>
      <c r="B53" s="23" t="s">
        <v>125</v>
      </c>
      <c r="C53" s="25">
        <v>25000</v>
      </c>
      <c r="D53" s="24" t="s">
        <v>1019</v>
      </c>
      <c r="E53" s="25">
        <v>48</v>
      </c>
      <c r="F53" s="74"/>
      <c r="G53" s="75"/>
    </row>
    <row r="54" spans="1:7" x14ac:dyDescent="0.25">
      <c r="A54" s="52">
        <v>43831</v>
      </c>
      <c r="B54" s="23" t="s">
        <v>1014</v>
      </c>
      <c r="C54" s="25">
        <v>20000</v>
      </c>
      <c r="D54" s="24" t="s">
        <v>1019</v>
      </c>
      <c r="E54" s="25">
        <v>48</v>
      </c>
      <c r="F54" s="74"/>
      <c r="G54" s="75"/>
    </row>
    <row r="55" spans="1:7" x14ac:dyDescent="0.25">
      <c r="A55" s="52">
        <v>43831</v>
      </c>
      <c r="B55" s="23" t="s">
        <v>49</v>
      </c>
      <c r="C55" s="25">
        <v>20000</v>
      </c>
      <c r="D55" s="24" t="s">
        <v>1019</v>
      </c>
      <c r="E55" s="25">
        <v>48</v>
      </c>
      <c r="F55" s="74"/>
      <c r="G55" s="75"/>
    </row>
    <row r="56" spans="1:7" x14ac:dyDescent="0.25">
      <c r="A56" s="52">
        <v>43831</v>
      </c>
      <c r="B56" s="23" t="s">
        <v>1014</v>
      </c>
      <c r="C56" s="25">
        <v>20000</v>
      </c>
      <c r="D56" s="24" t="s">
        <v>1019</v>
      </c>
      <c r="E56" s="25">
        <v>48</v>
      </c>
      <c r="F56" s="74"/>
      <c r="G56" s="75"/>
    </row>
    <row r="57" spans="1:7" x14ac:dyDescent="0.25">
      <c r="A57" s="52">
        <v>43831</v>
      </c>
      <c r="B57" s="23" t="s">
        <v>1014</v>
      </c>
      <c r="C57" s="25">
        <v>20000</v>
      </c>
      <c r="D57" s="24" t="s">
        <v>1019</v>
      </c>
      <c r="E57" s="25">
        <v>48</v>
      </c>
      <c r="F57" s="74"/>
      <c r="G57" s="75"/>
    </row>
    <row r="58" spans="1:7" x14ac:dyDescent="0.25">
      <c r="A58" s="52">
        <v>43831</v>
      </c>
      <c r="B58" s="23" t="s">
        <v>1014</v>
      </c>
      <c r="C58" s="25">
        <v>20000</v>
      </c>
      <c r="D58" s="24" t="s">
        <v>1019</v>
      </c>
      <c r="E58" s="25">
        <v>48</v>
      </c>
      <c r="F58" s="74"/>
      <c r="G58" s="75"/>
    </row>
    <row r="59" spans="1:7" x14ac:dyDescent="0.25">
      <c r="A59" s="52">
        <v>43831</v>
      </c>
      <c r="B59" s="23" t="s">
        <v>1014</v>
      </c>
      <c r="C59" s="25">
        <v>20000</v>
      </c>
      <c r="D59" s="24" t="s">
        <v>1019</v>
      </c>
      <c r="E59" s="25">
        <v>48</v>
      </c>
      <c r="F59" s="74"/>
      <c r="G59" s="75"/>
    </row>
    <row r="60" spans="1:7" x14ac:dyDescent="0.25">
      <c r="A60" s="52">
        <v>43831</v>
      </c>
      <c r="B60" s="23" t="s">
        <v>1013</v>
      </c>
      <c r="C60" s="25">
        <v>20000</v>
      </c>
      <c r="D60" s="24" t="s">
        <v>1019</v>
      </c>
      <c r="E60" s="25">
        <v>60</v>
      </c>
      <c r="F60" s="74"/>
      <c r="G60" s="75"/>
    </row>
    <row r="61" spans="1:7" x14ac:dyDescent="0.25">
      <c r="A61" s="52">
        <v>43831</v>
      </c>
      <c r="B61" s="23" t="s">
        <v>1016</v>
      </c>
      <c r="C61" s="25">
        <v>25000</v>
      </c>
      <c r="D61" s="24" t="s">
        <v>1019</v>
      </c>
      <c r="E61" s="25">
        <v>60</v>
      </c>
      <c r="F61" s="74"/>
      <c r="G61" s="75"/>
    </row>
    <row r="62" spans="1:7" x14ac:dyDescent="0.25">
      <c r="A62" s="52">
        <v>43831</v>
      </c>
      <c r="B62" s="23" t="s">
        <v>1016</v>
      </c>
      <c r="C62" s="25">
        <v>25000</v>
      </c>
      <c r="D62" s="24" t="s">
        <v>1022</v>
      </c>
      <c r="E62" s="25">
        <v>60</v>
      </c>
      <c r="F62" s="74"/>
      <c r="G62" s="75"/>
    </row>
    <row r="63" spans="1:7" x14ac:dyDescent="0.25">
      <c r="A63" s="52">
        <v>43831</v>
      </c>
      <c r="B63" s="23" t="s">
        <v>1014</v>
      </c>
      <c r="C63" s="25">
        <v>20000</v>
      </c>
      <c r="D63" s="24" t="s">
        <v>1019</v>
      </c>
      <c r="E63" s="25">
        <v>48</v>
      </c>
      <c r="F63" s="74"/>
      <c r="G63" s="75"/>
    </row>
    <row r="64" spans="1:7" x14ac:dyDescent="0.25">
      <c r="A64" s="52">
        <v>43831</v>
      </c>
      <c r="B64" s="23" t="s">
        <v>1014</v>
      </c>
      <c r="C64" s="25">
        <v>20000</v>
      </c>
      <c r="D64" s="24" t="s">
        <v>1019</v>
      </c>
      <c r="E64" s="25">
        <v>48</v>
      </c>
      <c r="F64" s="74"/>
      <c r="G64" s="75"/>
    </row>
    <row r="65" spans="1:7" x14ac:dyDescent="0.25">
      <c r="A65" s="52">
        <v>43831</v>
      </c>
      <c r="B65" s="23" t="s">
        <v>125</v>
      </c>
      <c r="C65" s="25">
        <v>20000</v>
      </c>
      <c r="D65" s="24" t="s">
        <v>1019</v>
      </c>
      <c r="E65" s="25">
        <v>48</v>
      </c>
      <c r="F65" s="74"/>
      <c r="G65" s="75"/>
    </row>
    <row r="66" spans="1:7" x14ac:dyDescent="0.25">
      <c r="A66" s="52">
        <v>43831</v>
      </c>
      <c r="B66" s="23" t="s">
        <v>49</v>
      </c>
      <c r="C66" s="25">
        <v>35000</v>
      </c>
      <c r="D66" s="24" t="s">
        <v>1019</v>
      </c>
      <c r="E66" s="25">
        <v>48</v>
      </c>
      <c r="F66" s="74"/>
      <c r="G66" s="75"/>
    </row>
    <row r="67" spans="1:7" x14ac:dyDescent="0.25">
      <c r="A67" s="52">
        <v>43831</v>
      </c>
      <c r="B67" s="23" t="s">
        <v>1014</v>
      </c>
      <c r="C67" s="25">
        <v>20000</v>
      </c>
      <c r="D67" s="24" t="s">
        <v>1019</v>
      </c>
      <c r="E67" s="25">
        <v>48</v>
      </c>
      <c r="F67" s="74"/>
      <c r="G67" s="75"/>
    </row>
    <row r="68" spans="1:7" x14ac:dyDescent="0.25">
      <c r="A68" s="52">
        <v>43831</v>
      </c>
      <c r="B68" s="23" t="s">
        <v>1014</v>
      </c>
      <c r="C68" s="25">
        <v>20000</v>
      </c>
      <c r="D68" s="24" t="s">
        <v>1019</v>
      </c>
      <c r="E68" s="25">
        <v>48</v>
      </c>
      <c r="F68" s="74"/>
      <c r="G68" s="75"/>
    </row>
    <row r="69" spans="1:7" x14ac:dyDescent="0.25">
      <c r="A69" s="52">
        <v>43831</v>
      </c>
      <c r="B69" s="23" t="s">
        <v>1013</v>
      </c>
      <c r="C69" s="25">
        <v>20000</v>
      </c>
      <c r="D69" s="24" t="s">
        <v>1019</v>
      </c>
      <c r="E69" s="25">
        <v>60</v>
      </c>
      <c r="F69" s="74"/>
      <c r="G69" s="75"/>
    </row>
    <row r="70" spans="1:7" x14ac:dyDescent="0.25">
      <c r="A70" s="52">
        <v>43831</v>
      </c>
      <c r="B70" s="23" t="s">
        <v>792</v>
      </c>
      <c r="C70" s="25">
        <v>50000</v>
      </c>
      <c r="D70" s="24" t="s">
        <v>1019</v>
      </c>
      <c r="E70" s="25">
        <v>60</v>
      </c>
      <c r="F70" s="74"/>
      <c r="G70" s="75"/>
    </row>
    <row r="71" spans="1:7" x14ac:dyDescent="0.25">
      <c r="A71" s="52">
        <v>43831</v>
      </c>
      <c r="B71" s="23" t="s">
        <v>1016</v>
      </c>
      <c r="C71" s="25">
        <v>25000</v>
      </c>
      <c r="D71" s="24" t="s">
        <v>1019</v>
      </c>
      <c r="E71" s="25">
        <v>60</v>
      </c>
      <c r="F71" s="74"/>
      <c r="G71" s="75"/>
    </row>
    <row r="72" spans="1:7" x14ac:dyDescent="0.25">
      <c r="A72" s="52">
        <v>43831</v>
      </c>
      <c r="B72" s="23" t="s">
        <v>213</v>
      </c>
      <c r="C72" s="25">
        <v>20000</v>
      </c>
      <c r="D72" s="24" t="s">
        <v>1019</v>
      </c>
      <c r="E72" s="25">
        <v>48</v>
      </c>
      <c r="F72" s="74"/>
      <c r="G72" s="75"/>
    </row>
    <row r="73" spans="1:7" x14ac:dyDescent="0.25">
      <c r="A73" s="52">
        <v>43831</v>
      </c>
      <c r="B73" s="23" t="s">
        <v>1014</v>
      </c>
      <c r="C73" s="25">
        <v>20000</v>
      </c>
      <c r="D73" s="24" t="s">
        <v>1019</v>
      </c>
      <c r="E73" s="25">
        <v>48</v>
      </c>
      <c r="F73" s="74"/>
      <c r="G73" s="75"/>
    </row>
    <row r="74" spans="1:7" x14ac:dyDescent="0.25">
      <c r="A74" s="52">
        <v>43831</v>
      </c>
      <c r="B74" s="23" t="s">
        <v>49</v>
      </c>
      <c r="C74" s="25">
        <v>20000</v>
      </c>
      <c r="D74" s="24" t="s">
        <v>1023</v>
      </c>
      <c r="E74" s="25">
        <v>48</v>
      </c>
      <c r="F74" s="74"/>
      <c r="G74" s="75"/>
    </row>
    <row r="75" spans="1:7" x14ac:dyDescent="0.25">
      <c r="A75" s="52">
        <v>43831</v>
      </c>
      <c r="B75" s="23" t="s">
        <v>49</v>
      </c>
      <c r="C75" s="25">
        <v>25000</v>
      </c>
      <c r="D75" s="24" t="s">
        <v>1023</v>
      </c>
      <c r="E75" s="25">
        <v>48</v>
      </c>
      <c r="F75" s="74"/>
      <c r="G75" s="75"/>
    </row>
    <row r="76" spans="1:7" x14ac:dyDescent="0.25">
      <c r="A76" s="52">
        <v>43831</v>
      </c>
      <c r="B76" s="23" t="s">
        <v>1013</v>
      </c>
      <c r="C76" s="25">
        <v>20000</v>
      </c>
      <c r="D76" s="24" t="s">
        <v>1019</v>
      </c>
      <c r="E76" s="25">
        <v>60</v>
      </c>
      <c r="F76" s="74"/>
      <c r="G76" s="75"/>
    </row>
    <row r="77" spans="1:7" x14ac:dyDescent="0.25">
      <c r="A77" s="52">
        <v>43831</v>
      </c>
      <c r="B77" s="23" t="s">
        <v>1015</v>
      </c>
      <c r="C77" s="25">
        <v>20000</v>
      </c>
      <c r="D77" s="24" t="s">
        <v>1019</v>
      </c>
      <c r="E77" s="25">
        <v>48</v>
      </c>
      <c r="F77" s="74"/>
      <c r="G77" s="75"/>
    </row>
    <row r="78" spans="1:7" x14ac:dyDescent="0.25">
      <c r="A78" s="52">
        <v>43831</v>
      </c>
      <c r="B78" s="23" t="s">
        <v>49</v>
      </c>
      <c r="C78" s="25">
        <v>20000</v>
      </c>
      <c r="D78" s="24" t="s">
        <v>1019</v>
      </c>
      <c r="E78" s="25">
        <v>48</v>
      </c>
      <c r="F78" s="74"/>
      <c r="G78" s="75"/>
    </row>
    <row r="79" spans="1:7" x14ac:dyDescent="0.25">
      <c r="A79" s="52">
        <v>43831</v>
      </c>
      <c r="B79" s="23" t="s">
        <v>49</v>
      </c>
      <c r="C79" s="25">
        <v>20000</v>
      </c>
      <c r="D79" s="24" t="s">
        <v>1020</v>
      </c>
      <c r="E79" s="25">
        <v>48</v>
      </c>
      <c r="F79" s="74"/>
      <c r="G79" s="75"/>
    </row>
    <row r="80" spans="1:7" x14ac:dyDescent="0.25">
      <c r="A80" s="52">
        <v>43831</v>
      </c>
      <c r="B80" s="23" t="s">
        <v>1015</v>
      </c>
      <c r="C80" s="25">
        <v>20000</v>
      </c>
      <c r="D80" s="24" t="s">
        <v>1019</v>
      </c>
      <c r="E80" s="25">
        <v>48</v>
      </c>
      <c r="F80" s="74"/>
      <c r="G80" s="75"/>
    </row>
    <row r="81" spans="1:7" x14ac:dyDescent="0.25">
      <c r="A81" s="52">
        <v>43831</v>
      </c>
      <c r="B81" s="23" t="s">
        <v>60</v>
      </c>
      <c r="C81" s="25">
        <v>25000</v>
      </c>
      <c r="D81" s="24" t="s">
        <v>1019</v>
      </c>
      <c r="E81" s="25">
        <v>48</v>
      </c>
      <c r="F81" s="74"/>
      <c r="G81" s="75"/>
    </row>
    <row r="82" spans="1:7" x14ac:dyDescent="0.25">
      <c r="A82" s="52">
        <v>43831</v>
      </c>
      <c r="B82" s="23" t="s">
        <v>49</v>
      </c>
      <c r="C82" s="25">
        <v>20000</v>
      </c>
      <c r="D82" s="24" t="s">
        <v>1019</v>
      </c>
      <c r="E82" s="25">
        <v>48</v>
      </c>
      <c r="F82" s="74"/>
      <c r="G82" s="75"/>
    </row>
    <row r="83" spans="1:7" x14ac:dyDescent="0.25">
      <c r="A83" s="52">
        <v>43831</v>
      </c>
      <c r="B83" s="23" t="s">
        <v>49</v>
      </c>
      <c r="C83" s="25">
        <v>20000</v>
      </c>
      <c r="D83" s="24" t="s">
        <v>1019</v>
      </c>
      <c r="E83" s="25">
        <v>48</v>
      </c>
      <c r="F83" s="74"/>
      <c r="G83" s="75"/>
    </row>
    <row r="84" spans="1:7" x14ac:dyDescent="0.25">
      <c r="A84" s="52">
        <v>43831</v>
      </c>
      <c r="B84" s="23" t="s">
        <v>523</v>
      </c>
      <c r="C84" s="25">
        <v>20000</v>
      </c>
      <c r="D84" s="24" t="s">
        <v>1019</v>
      </c>
      <c r="E84" s="25">
        <v>48</v>
      </c>
      <c r="F84" s="74"/>
      <c r="G84" s="75"/>
    </row>
    <row r="85" spans="1:7" x14ac:dyDescent="0.25">
      <c r="A85" s="52">
        <v>43831</v>
      </c>
      <c r="B85" s="23" t="s">
        <v>125</v>
      </c>
      <c r="C85" s="25">
        <v>25000</v>
      </c>
      <c r="D85" s="24" t="s">
        <v>1019</v>
      </c>
      <c r="E85" s="25">
        <v>48</v>
      </c>
      <c r="F85" s="74"/>
      <c r="G85" s="75"/>
    </row>
    <row r="86" spans="1:7" x14ac:dyDescent="0.25">
      <c r="A86" s="52">
        <v>43831</v>
      </c>
      <c r="B86" s="23" t="s">
        <v>125</v>
      </c>
      <c r="C86" s="25">
        <v>20000</v>
      </c>
      <c r="D86" s="24" t="s">
        <v>1019</v>
      </c>
      <c r="E86" s="25">
        <v>48</v>
      </c>
      <c r="F86" s="74"/>
      <c r="G86" s="75"/>
    </row>
    <row r="87" spans="1:7" x14ac:dyDescent="0.25">
      <c r="A87" s="52">
        <v>43842</v>
      </c>
      <c r="B87" s="23" t="s">
        <v>49</v>
      </c>
      <c r="C87" s="25">
        <v>20000</v>
      </c>
      <c r="D87" s="24" t="s">
        <v>1025</v>
      </c>
      <c r="E87" s="25">
        <v>60</v>
      </c>
      <c r="F87" s="74"/>
      <c r="G87" s="75"/>
    </row>
    <row r="88" spans="1:7" x14ac:dyDescent="0.25">
      <c r="A88" s="52">
        <v>43842</v>
      </c>
      <c r="B88" s="23" t="s">
        <v>49</v>
      </c>
      <c r="C88" s="25">
        <v>20000</v>
      </c>
      <c r="D88" s="24" t="s">
        <v>1025</v>
      </c>
      <c r="E88" s="25">
        <v>60</v>
      </c>
      <c r="F88" s="74"/>
      <c r="G88" s="75"/>
    </row>
    <row r="89" spans="1:7" x14ac:dyDescent="0.25">
      <c r="A89" s="52">
        <v>43842</v>
      </c>
      <c r="B89" s="23" t="s">
        <v>49</v>
      </c>
      <c r="C89" s="25">
        <v>20000</v>
      </c>
      <c r="D89" s="24" t="s">
        <v>1025</v>
      </c>
      <c r="E89" s="25">
        <v>60</v>
      </c>
      <c r="F89" s="74"/>
      <c r="G89" s="75"/>
    </row>
    <row r="90" spans="1:7" x14ac:dyDescent="0.25">
      <c r="A90" s="52">
        <v>43846</v>
      </c>
      <c r="B90" s="23" t="s">
        <v>49</v>
      </c>
      <c r="C90" s="25">
        <v>20000</v>
      </c>
      <c r="D90" s="24" t="s">
        <v>1025</v>
      </c>
      <c r="E90" s="25">
        <v>60</v>
      </c>
      <c r="F90" s="74"/>
      <c r="G90" s="75"/>
    </row>
    <row r="91" spans="1:7" x14ac:dyDescent="0.25">
      <c r="A91" s="52">
        <v>43848</v>
      </c>
      <c r="B91" s="23" t="s">
        <v>49</v>
      </c>
      <c r="C91" s="25">
        <v>35000</v>
      </c>
      <c r="D91" s="24" t="s">
        <v>1019</v>
      </c>
      <c r="E91" s="25">
        <v>48</v>
      </c>
      <c r="F91" s="74"/>
      <c r="G91" s="75"/>
    </row>
    <row r="92" spans="1:7" x14ac:dyDescent="0.25">
      <c r="A92" s="52">
        <v>43851</v>
      </c>
      <c r="B92" s="23" t="s">
        <v>49</v>
      </c>
      <c r="C92" s="25">
        <v>20000</v>
      </c>
      <c r="D92" s="24" t="s">
        <v>1025</v>
      </c>
      <c r="E92" s="25">
        <v>60</v>
      </c>
      <c r="F92" s="74"/>
      <c r="G92" s="75"/>
    </row>
    <row r="93" spans="1:7" x14ac:dyDescent="0.25">
      <c r="A93" s="52">
        <v>43851</v>
      </c>
      <c r="B93" s="23" t="s">
        <v>125</v>
      </c>
      <c r="C93" s="25">
        <v>25000</v>
      </c>
      <c r="D93" s="24" t="s">
        <v>1019</v>
      </c>
      <c r="E93" s="25">
        <v>60</v>
      </c>
      <c r="F93" s="74"/>
      <c r="G93" s="75"/>
    </row>
    <row r="94" spans="1:7" x14ac:dyDescent="0.25">
      <c r="A94" s="52">
        <v>43857</v>
      </c>
      <c r="B94" s="23" t="s">
        <v>125</v>
      </c>
      <c r="C94" s="25">
        <v>45000</v>
      </c>
      <c r="D94" s="24" t="s">
        <v>1019</v>
      </c>
      <c r="E94" s="25">
        <v>48</v>
      </c>
      <c r="F94" s="74"/>
      <c r="G94" s="75"/>
    </row>
    <row r="95" spans="1:7" x14ac:dyDescent="0.25">
      <c r="A95" s="52">
        <v>43857</v>
      </c>
      <c r="B95" s="23" t="s">
        <v>125</v>
      </c>
      <c r="C95" s="25">
        <v>25000</v>
      </c>
      <c r="D95" s="24" t="s">
        <v>1019</v>
      </c>
      <c r="E95" s="25">
        <v>48</v>
      </c>
      <c r="F95" s="74"/>
      <c r="G95" s="75"/>
    </row>
    <row r="96" spans="1:7" x14ac:dyDescent="0.25">
      <c r="A96" s="52">
        <v>43869</v>
      </c>
      <c r="B96" s="23" t="s">
        <v>792</v>
      </c>
      <c r="C96" s="25">
        <v>30000</v>
      </c>
      <c r="D96" s="24" t="s">
        <v>1019</v>
      </c>
      <c r="E96" s="25">
        <v>48</v>
      </c>
      <c r="F96" s="74"/>
      <c r="G96" s="75"/>
    </row>
    <row r="97" spans="1:7" x14ac:dyDescent="0.25">
      <c r="A97" s="52">
        <v>43885</v>
      </c>
      <c r="B97" s="23" t="s">
        <v>49</v>
      </c>
      <c r="C97" s="25">
        <v>15000</v>
      </c>
      <c r="D97" s="24" t="s">
        <v>1019</v>
      </c>
      <c r="E97" s="25">
        <v>48</v>
      </c>
      <c r="F97" s="74"/>
      <c r="G97" s="75"/>
    </row>
    <row r="98" spans="1:7" x14ac:dyDescent="0.25">
      <c r="A98" s="52">
        <v>43892</v>
      </c>
      <c r="B98" s="23" t="s">
        <v>125</v>
      </c>
      <c r="C98" s="25">
        <v>25000</v>
      </c>
      <c r="D98" s="24" t="s">
        <v>1019</v>
      </c>
      <c r="E98" s="25">
        <v>48</v>
      </c>
      <c r="F98" s="74"/>
      <c r="G98" s="75"/>
    </row>
    <row r="99" spans="1:7" x14ac:dyDescent="0.25">
      <c r="A99" s="52">
        <v>43892</v>
      </c>
      <c r="B99" s="23" t="s">
        <v>125</v>
      </c>
      <c r="C99" s="25">
        <v>25000</v>
      </c>
      <c r="D99" s="24" t="s">
        <v>1019</v>
      </c>
      <c r="E99" s="25">
        <v>48</v>
      </c>
      <c r="F99" s="74"/>
      <c r="G99" s="75"/>
    </row>
    <row r="100" spans="1:7" x14ac:dyDescent="0.25">
      <c r="A100" s="52">
        <v>43892</v>
      </c>
      <c r="B100" s="23" t="s">
        <v>125</v>
      </c>
      <c r="C100" s="25">
        <v>30000</v>
      </c>
      <c r="D100" s="24" t="s">
        <v>1019</v>
      </c>
      <c r="E100" s="25">
        <v>48</v>
      </c>
      <c r="F100" s="74"/>
      <c r="G100" s="75"/>
    </row>
    <row r="101" spans="1:7" x14ac:dyDescent="0.25">
      <c r="A101" s="52">
        <v>43893</v>
      </c>
      <c r="B101" s="23" t="s">
        <v>125</v>
      </c>
      <c r="C101" s="25">
        <v>25000</v>
      </c>
      <c r="D101" s="24" t="s">
        <v>1019</v>
      </c>
      <c r="E101" s="25">
        <v>48</v>
      </c>
      <c r="F101" s="74"/>
      <c r="G101" s="75"/>
    </row>
    <row r="102" spans="1:7" x14ac:dyDescent="0.25">
      <c r="A102" s="52">
        <v>43893</v>
      </c>
      <c r="B102" s="23" t="s">
        <v>1013</v>
      </c>
      <c r="C102" s="25">
        <v>15000</v>
      </c>
      <c r="D102" s="24" t="s">
        <v>1019</v>
      </c>
      <c r="E102" s="25">
        <v>60</v>
      </c>
      <c r="F102" s="74"/>
      <c r="G102" s="75"/>
    </row>
    <row r="103" spans="1:7" x14ac:dyDescent="0.25">
      <c r="A103" s="52">
        <v>43898</v>
      </c>
      <c r="B103" s="23" t="s">
        <v>125</v>
      </c>
      <c r="C103" s="25">
        <v>40000</v>
      </c>
      <c r="D103" s="24" t="s">
        <v>1027</v>
      </c>
      <c r="E103" s="25">
        <v>48</v>
      </c>
      <c r="F103" s="74"/>
      <c r="G103" s="75"/>
    </row>
    <row r="104" spans="1:7" x14ac:dyDescent="0.25">
      <c r="A104" s="52">
        <v>43898</v>
      </c>
      <c r="B104" s="23" t="s">
        <v>125</v>
      </c>
      <c r="C104" s="25">
        <v>25000</v>
      </c>
      <c r="D104" s="24" t="s">
        <v>1019</v>
      </c>
      <c r="E104" s="25">
        <v>48</v>
      </c>
      <c r="F104" s="74"/>
      <c r="G104" s="75"/>
    </row>
    <row r="105" spans="1:7" x14ac:dyDescent="0.25">
      <c r="A105" s="52">
        <v>43898</v>
      </c>
      <c r="B105" s="23" t="s">
        <v>125</v>
      </c>
      <c r="C105" s="25">
        <v>25000</v>
      </c>
      <c r="D105" s="24" t="s">
        <v>1019</v>
      </c>
      <c r="E105" s="25">
        <v>48</v>
      </c>
      <c r="F105" s="74"/>
      <c r="G105" s="75"/>
    </row>
    <row r="106" spans="1:7" x14ac:dyDescent="0.25">
      <c r="A106" s="52">
        <v>43904</v>
      </c>
      <c r="B106" s="23" t="s">
        <v>49</v>
      </c>
      <c r="C106" s="25">
        <v>35000</v>
      </c>
      <c r="D106" s="24" t="s">
        <v>1019</v>
      </c>
      <c r="E106" s="25">
        <v>48</v>
      </c>
      <c r="F106" s="74"/>
      <c r="G106" s="75"/>
    </row>
    <row r="107" spans="1:7" x14ac:dyDescent="0.25">
      <c r="A107" s="52">
        <v>43904</v>
      </c>
      <c r="B107" s="23" t="s">
        <v>49</v>
      </c>
      <c r="C107" s="25">
        <v>35000</v>
      </c>
      <c r="D107" s="24" t="s">
        <v>1019</v>
      </c>
      <c r="E107" s="25">
        <v>48</v>
      </c>
      <c r="F107" s="74"/>
      <c r="G107" s="75"/>
    </row>
    <row r="108" spans="1:7" x14ac:dyDescent="0.25">
      <c r="A108" s="52">
        <v>43904</v>
      </c>
      <c r="B108" s="23" t="s">
        <v>125</v>
      </c>
      <c r="C108" s="25">
        <v>25000</v>
      </c>
      <c r="D108" s="24" t="s">
        <v>1019</v>
      </c>
      <c r="E108" s="25">
        <v>48</v>
      </c>
      <c r="F108" s="74"/>
      <c r="G108" s="75"/>
    </row>
    <row r="109" spans="1:7" x14ac:dyDescent="0.25">
      <c r="A109" s="52">
        <v>43904</v>
      </c>
      <c r="B109" s="23" t="s">
        <v>125</v>
      </c>
      <c r="C109" s="25">
        <v>25000</v>
      </c>
      <c r="D109" s="24" t="s">
        <v>1019</v>
      </c>
      <c r="E109" s="25">
        <v>48</v>
      </c>
      <c r="F109" s="74"/>
      <c r="G109" s="75"/>
    </row>
    <row r="110" spans="1:7" x14ac:dyDescent="0.25">
      <c r="A110" s="52">
        <v>43904</v>
      </c>
      <c r="B110" s="23" t="s">
        <v>49</v>
      </c>
      <c r="C110" s="25">
        <v>25000</v>
      </c>
      <c r="D110" s="24" t="s">
        <v>1019</v>
      </c>
      <c r="E110" s="25">
        <v>48</v>
      </c>
      <c r="F110" s="74"/>
      <c r="G110" s="75"/>
    </row>
    <row r="111" spans="1:7" x14ac:dyDescent="0.25">
      <c r="A111" s="52">
        <v>43904</v>
      </c>
      <c r="B111" s="23" t="s">
        <v>81</v>
      </c>
      <c r="C111" s="25">
        <v>30000</v>
      </c>
      <c r="D111" s="24" t="s">
        <v>1019</v>
      </c>
      <c r="E111" s="25">
        <v>48</v>
      </c>
      <c r="F111" s="74"/>
      <c r="G111" s="75"/>
    </row>
    <row r="112" spans="1:7" x14ac:dyDescent="0.25">
      <c r="A112" s="52">
        <v>43904</v>
      </c>
      <c r="B112" s="23" t="s">
        <v>81</v>
      </c>
      <c r="C112" s="25">
        <v>25000</v>
      </c>
      <c r="D112" s="24" t="s">
        <v>1019</v>
      </c>
      <c r="E112" s="25">
        <v>48</v>
      </c>
      <c r="F112" s="74"/>
      <c r="G112" s="75"/>
    </row>
    <row r="113" spans="1:7" x14ac:dyDescent="0.25">
      <c r="A113" s="52">
        <v>43906</v>
      </c>
      <c r="B113" s="23" t="s">
        <v>49</v>
      </c>
      <c r="C113" s="25">
        <v>37000</v>
      </c>
      <c r="D113" s="24" t="s">
        <v>1019</v>
      </c>
      <c r="E113" s="25">
        <v>48</v>
      </c>
      <c r="F113" s="74"/>
      <c r="G113" s="75"/>
    </row>
    <row r="114" spans="1:7" x14ac:dyDescent="0.25">
      <c r="A114" s="52">
        <v>43906</v>
      </c>
      <c r="B114" s="23" t="s">
        <v>49</v>
      </c>
      <c r="C114" s="25">
        <v>30000</v>
      </c>
      <c r="D114" s="24" t="s">
        <v>1023</v>
      </c>
      <c r="E114" s="25">
        <v>48</v>
      </c>
      <c r="F114" s="74"/>
      <c r="G114" s="75"/>
    </row>
    <row r="115" spans="1:7" x14ac:dyDescent="0.25">
      <c r="A115" s="52">
        <v>43906</v>
      </c>
      <c r="B115" s="23" t="s">
        <v>49</v>
      </c>
      <c r="C115" s="25">
        <v>25000</v>
      </c>
      <c r="D115" s="24" t="s">
        <v>1025</v>
      </c>
      <c r="E115" s="25">
        <v>48</v>
      </c>
      <c r="F115" s="74"/>
      <c r="G115" s="75"/>
    </row>
    <row r="116" spans="1:7" x14ac:dyDescent="0.25">
      <c r="A116" s="52">
        <v>43906</v>
      </c>
      <c r="B116" s="23" t="s">
        <v>49</v>
      </c>
      <c r="C116" s="25">
        <v>25000</v>
      </c>
      <c r="D116" s="24" t="s">
        <v>1019</v>
      </c>
      <c r="E116" s="25">
        <v>48</v>
      </c>
      <c r="F116" s="74"/>
      <c r="G116" s="75"/>
    </row>
    <row r="117" spans="1:7" x14ac:dyDescent="0.25">
      <c r="A117" s="52">
        <v>43908</v>
      </c>
      <c r="B117" s="23" t="s">
        <v>49</v>
      </c>
      <c r="C117" s="25">
        <v>35000</v>
      </c>
      <c r="D117" s="24" t="s">
        <v>1024</v>
      </c>
      <c r="E117" s="25">
        <v>48</v>
      </c>
      <c r="F117" s="74"/>
      <c r="G117" s="75"/>
    </row>
    <row r="118" spans="1:7" x14ac:dyDescent="0.25">
      <c r="A118" s="52">
        <v>43908</v>
      </c>
      <c r="B118" s="23" t="s">
        <v>49</v>
      </c>
      <c r="C118" s="25">
        <v>25000</v>
      </c>
      <c r="D118" s="24" t="s">
        <v>1024</v>
      </c>
      <c r="E118" s="25">
        <v>48</v>
      </c>
      <c r="F118" s="74"/>
      <c r="G118" s="75"/>
    </row>
    <row r="119" spans="1:7" x14ac:dyDescent="0.25">
      <c r="A119" s="52">
        <v>43913</v>
      </c>
      <c r="B119" s="23" t="s">
        <v>125</v>
      </c>
      <c r="C119" s="25">
        <v>25000</v>
      </c>
      <c r="D119" s="24" t="s">
        <v>1033</v>
      </c>
      <c r="E119" s="25">
        <v>48</v>
      </c>
      <c r="F119" s="74"/>
      <c r="G119" s="75"/>
    </row>
    <row r="120" spans="1:7" x14ac:dyDescent="0.25">
      <c r="A120" s="52">
        <v>43913</v>
      </c>
      <c r="B120" s="23" t="s">
        <v>1013</v>
      </c>
      <c r="C120" s="25">
        <v>15000</v>
      </c>
      <c r="D120" s="24" t="s">
        <v>1019</v>
      </c>
      <c r="E120" s="25">
        <v>60</v>
      </c>
      <c r="F120" s="74"/>
      <c r="G120" s="75"/>
    </row>
    <row r="121" spans="1:7" x14ac:dyDescent="0.25">
      <c r="A121" s="52">
        <v>43913</v>
      </c>
      <c r="B121" s="23" t="s">
        <v>1013</v>
      </c>
      <c r="C121" s="25">
        <v>15000</v>
      </c>
      <c r="D121" s="24" t="s">
        <v>1019</v>
      </c>
      <c r="E121" s="25">
        <v>60</v>
      </c>
      <c r="F121" s="74"/>
      <c r="G121" s="75"/>
    </row>
    <row r="122" spans="1:7" x14ac:dyDescent="0.25">
      <c r="A122" s="52">
        <v>43913</v>
      </c>
      <c r="B122" s="23" t="s">
        <v>1013</v>
      </c>
      <c r="C122" s="25">
        <v>15000</v>
      </c>
      <c r="D122" s="24" t="s">
        <v>1019</v>
      </c>
      <c r="E122" s="25">
        <v>60</v>
      </c>
      <c r="F122" s="74"/>
      <c r="G122" s="75"/>
    </row>
    <row r="123" spans="1:7" x14ac:dyDescent="0.25">
      <c r="A123" s="52">
        <v>43920</v>
      </c>
      <c r="B123" s="23" t="s">
        <v>1015</v>
      </c>
      <c r="C123" s="25">
        <v>25000</v>
      </c>
      <c r="D123" s="24" t="s">
        <v>1024</v>
      </c>
      <c r="E123" s="25">
        <v>60</v>
      </c>
      <c r="F123" s="74"/>
      <c r="G123" s="75"/>
    </row>
    <row r="124" spans="1:7" x14ac:dyDescent="0.25">
      <c r="A124" s="52">
        <v>43920</v>
      </c>
      <c r="B124" s="23" t="s">
        <v>1016</v>
      </c>
      <c r="C124" s="25">
        <v>25000</v>
      </c>
      <c r="D124" s="24" t="s">
        <v>1019</v>
      </c>
      <c r="E124" s="25">
        <v>60</v>
      </c>
      <c r="F124" s="74"/>
      <c r="G124" s="75"/>
    </row>
    <row r="125" spans="1:7" x14ac:dyDescent="0.25">
      <c r="A125" s="52">
        <v>43920</v>
      </c>
      <c r="B125" s="23" t="s">
        <v>1016</v>
      </c>
      <c r="C125" s="25">
        <v>25000</v>
      </c>
      <c r="D125" s="24" t="s">
        <v>1024</v>
      </c>
      <c r="E125" s="25">
        <v>60</v>
      </c>
      <c r="F125" s="74"/>
      <c r="G125" s="75"/>
    </row>
    <row r="126" spans="1:7" x14ac:dyDescent="0.25">
      <c r="A126" s="52">
        <v>43922</v>
      </c>
      <c r="B126" s="23" t="s">
        <v>49</v>
      </c>
      <c r="C126" s="25">
        <v>30000</v>
      </c>
      <c r="D126" s="24" t="s">
        <v>1019</v>
      </c>
      <c r="E126" s="25">
        <v>48</v>
      </c>
      <c r="F126" s="74"/>
      <c r="G126" s="75"/>
    </row>
    <row r="127" spans="1:7" x14ac:dyDescent="0.25">
      <c r="A127" s="52">
        <v>43922</v>
      </c>
      <c r="B127" s="23" t="s">
        <v>125</v>
      </c>
      <c r="C127" s="25">
        <v>40000</v>
      </c>
      <c r="D127" s="24" t="s">
        <v>1019</v>
      </c>
      <c r="E127" s="25">
        <v>48</v>
      </c>
      <c r="F127" s="74"/>
      <c r="G127" s="75"/>
    </row>
    <row r="128" spans="1:7" x14ac:dyDescent="0.25">
      <c r="A128" s="52">
        <v>43925</v>
      </c>
      <c r="B128" s="23" t="s">
        <v>49</v>
      </c>
      <c r="C128" s="25">
        <v>35000</v>
      </c>
      <c r="D128" s="24" t="s">
        <v>1027</v>
      </c>
      <c r="E128" s="25">
        <v>48</v>
      </c>
      <c r="F128" s="74"/>
      <c r="G128" s="75"/>
    </row>
    <row r="129" spans="1:7" x14ac:dyDescent="0.25">
      <c r="A129" s="52">
        <v>43927</v>
      </c>
      <c r="B129" s="23" t="s">
        <v>49</v>
      </c>
      <c r="C129" s="25">
        <v>25000</v>
      </c>
      <c r="D129" s="24" t="s">
        <v>1025</v>
      </c>
      <c r="E129" s="25">
        <v>48</v>
      </c>
      <c r="F129" s="74"/>
      <c r="G129" s="75"/>
    </row>
    <row r="130" spans="1:7" x14ac:dyDescent="0.25">
      <c r="A130" s="52">
        <v>43927</v>
      </c>
      <c r="B130" s="23" t="s">
        <v>125</v>
      </c>
      <c r="C130" s="25">
        <v>40000</v>
      </c>
      <c r="D130" s="24" t="s">
        <v>1019</v>
      </c>
      <c r="E130" s="25">
        <v>48</v>
      </c>
      <c r="F130" s="74"/>
      <c r="G130" s="75"/>
    </row>
    <row r="131" spans="1:7" x14ac:dyDescent="0.25">
      <c r="A131" s="52">
        <v>43927</v>
      </c>
      <c r="B131" s="23" t="s">
        <v>49</v>
      </c>
      <c r="C131" s="25">
        <v>25000</v>
      </c>
      <c r="D131" s="24" t="s">
        <v>1019</v>
      </c>
      <c r="E131" s="25">
        <v>48</v>
      </c>
      <c r="F131" s="74"/>
      <c r="G131" s="75"/>
    </row>
    <row r="132" spans="1:7" x14ac:dyDescent="0.25">
      <c r="A132" s="52">
        <v>43927</v>
      </c>
      <c r="B132" s="23" t="s">
        <v>81</v>
      </c>
      <c r="C132" s="25">
        <v>30000</v>
      </c>
      <c r="D132" s="24" t="s">
        <v>1019</v>
      </c>
      <c r="E132" s="25">
        <v>48</v>
      </c>
      <c r="F132" s="74"/>
      <c r="G132" s="75"/>
    </row>
    <row r="133" spans="1:7" x14ac:dyDescent="0.25">
      <c r="A133" s="52">
        <v>43932</v>
      </c>
      <c r="B133" s="23" t="s">
        <v>49</v>
      </c>
      <c r="C133" s="25">
        <v>25000</v>
      </c>
      <c r="D133" s="24" t="s">
        <v>1024</v>
      </c>
      <c r="E133" s="25">
        <v>48</v>
      </c>
      <c r="F133" s="74"/>
      <c r="G133" s="75"/>
    </row>
    <row r="134" spans="1:7" x14ac:dyDescent="0.25">
      <c r="A134" s="52">
        <v>43932</v>
      </c>
      <c r="B134" s="23" t="s">
        <v>125</v>
      </c>
      <c r="C134" s="25">
        <v>30000</v>
      </c>
      <c r="D134" s="24" t="s">
        <v>1019</v>
      </c>
      <c r="E134" s="25">
        <v>48</v>
      </c>
      <c r="F134" s="74"/>
      <c r="G134" s="75"/>
    </row>
    <row r="135" spans="1:7" x14ac:dyDescent="0.25">
      <c r="A135" s="52">
        <v>43936</v>
      </c>
      <c r="B135" s="23" t="s">
        <v>469</v>
      </c>
      <c r="C135" s="25">
        <v>25000</v>
      </c>
      <c r="D135" s="24" t="s">
        <v>1019</v>
      </c>
      <c r="E135" s="25">
        <v>48</v>
      </c>
      <c r="F135" s="74"/>
      <c r="G135" s="75"/>
    </row>
    <row r="136" spans="1:7" x14ac:dyDescent="0.25">
      <c r="A136" s="52">
        <v>43938</v>
      </c>
      <c r="B136" s="23" t="s">
        <v>213</v>
      </c>
      <c r="C136" s="25">
        <v>25000</v>
      </c>
      <c r="D136" s="24" t="s">
        <v>1019</v>
      </c>
      <c r="E136" s="25">
        <v>60</v>
      </c>
      <c r="F136" s="74"/>
      <c r="G136" s="75"/>
    </row>
    <row r="137" spans="1:7" x14ac:dyDescent="0.25">
      <c r="A137" s="52">
        <v>43946</v>
      </c>
      <c r="B137" s="23" t="s">
        <v>1014</v>
      </c>
      <c r="C137" s="25">
        <v>15000</v>
      </c>
      <c r="D137" s="24" t="s">
        <v>1019</v>
      </c>
      <c r="E137" s="25">
        <v>48</v>
      </c>
      <c r="F137" s="74"/>
      <c r="G137" s="75"/>
    </row>
    <row r="138" spans="1:7" x14ac:dyDescent="0.25">
      <c r="A138" s="52">
        <v>43946</v>
      </c>
      <c r="B138" s="23" t="s">
        <v>1014</v>
      </c>
      <c r="C138" s="25">
        <v>15000</v>
      </c>
      <c r="D138" s="24" t="s">
        <v>1019</v>
      </c>
      <c r="E138" s="25">
        <v>48</v>
      </c>
      <c r="F138" s="74"/>
      <c r="G138" s="75"/>
    </row>
    <row r="139" spans="1:7" x14ac:dyDescent="0.25">
      <c r="A139" s="52">
        <v>43946</v>
      </c>
      <c r="B139" s="23" t="s">
        <v>1014</v>
      </c>
      <c r="C139" s="25">
        <v>15000</v>
      </c>
      <c r="D139" s="24" t="s">
        <v>1019</v>
      </c>
      <c r="E139" s="25">
        <v>48</v>
      </c>
      <c r="F139" s="74"/>
      <c r="G139" s="75"/>
    </row>
    <row r="140" spans="1:7" x14ac:dyDescent="0.25">
      <c r="A140" s="52">
        <v>43948</v>
      </c>
      <c r="B140" s="23" t="s">
        <v>49</v>
      </c>
      <c r="C140" s="25">
        <v>15000</v>
      </c>
      <c r="D140" s="24" t="s">
        <v>1023</v>
      </c>
      <c r="E140" s="25">
        <v>48</v>
      </c>
      <c r="F140" s="74"/>
      <c r="G140" s="75"/>
    </row>
    <row r="141" spans="1:7" x14ac:dyDescent="0.25">
      <c r="A141" s="52">
        <v>43953</v>
      </c>
      <c r="B141" s="23" t="s">
        <v>125</v>
      </c>
      <c r="C141" s="25">
        <v>25000</v>
      </c>
      <c r="D141" s="24" t="s">
        <v>1027</v>
      </c>
      <c r="E141" s="25">
        <v>48</v>
      </c>
      <c r="F141" s="74"/>
      <c r="G141" s="75"/>
    </row>
    <row r="142" spans="1:7" x14ac:dyDescent="0.25">
      <c r="A142" s="52">
        <v>43953</v>
      </c>
      <c r="B142" s="23" t="s">
        <v>81</v>
      </c>
      <c r="C142" s="25">
        <v>30000</v>
      </c>
      <c r="D142" s="24" t="s">
        <v>1019</v>
      </c>
      <c r="E142" s="25">
        <v>48</v>
      </c>
      <c r="F142" s="74"/>
      <c r="G142" s="75"/>
    </row>
    <row r="143" spans="1:7" x14ac:dyDescent="0.25">
      <c r="A143" s="52">
        <v>43953</v>
      </c>
      <c r="B143" s="23" t="s">
        <v>125</v>
      </c>
      <c r="C143" s="25">
        <v>37000</v>
      </c>
      <c r="D143" s="24" t="s">
        <v>1019</v>
      </c>
      <c r="E143" s="25">
        <v>48</v>
      </c>
      <c r="F143" s="74"/>
      <c r="G143" s="75"/>
    </row>
    <row r="144" spans="1:7" x14ac:dyDescent="0.25">
      <c r="A144" s="52">
        <v>43954</v>
      </c>
      <c r="B144" s="23" t="s">
        <v>125</v>
      </c>
      <c r="C144" s="25">
        <v>20000</v>
      </c>
      <c r="D144" s="24" t="s">
        <v>1019</v>
      </c>
      <c r="E144" s="25">
        <v>48</v>
      </c>
      <c r="F144" s="74"/>
      <c r="G144" s="75"/>
    </row>
    <row r="145" spans="1:7" x14ac:dyDescent="0.25">
      <c r="A145" s="52">
        <v>43956</v>
      </c>
      <c r="B145" s="23" t="s">
        <v>125</v>
      </c>
      <c r="C145" s="25">
        <v>25000</v>
      </c>
      <c r="D145" s="24" t="s">
        <v>1019</v>
      </c>
      <c r="E145" s="25">
        <v>48</v>
      </c>
      <c r="F145" s="74"/>
      <c r="G145" s="75"/>
    </row>
    <row r="146" spans="1:7" x14ac:dyDescent="0.25">
      <c r="A146" s="52">
        <v>43959</v>
      </c>
      <c r="B146" s="23" t="s">
        <v>1016</v>
      </c>
      <c r="C146" s="25">
        <v>25000</v>
      </c>
      <c r="D146" s="24" t="s">
        <v>1020</v>
      </c>
      <c r="E146" s="25">
        <v>48</v>
      </c>
      <c r="F146" s="74"/>
      <c r="G146" s="75"/>
    </row>
    <row r="147" spans="1:7" x14ac:dyDescent="0.25">
      <c r="A147" s="52">
        <v>43962</v>
      </c>
      <c r="B147" s="23" t="s">
        <v>125</v>
      </c>
      <c r="C147" s="25">
        <v>25000</v>
      </c>
      <c r="D147" s="24" t="s">
        <v>1019</v>
      </c>
      <c r="E147" s="25">
        <v>48</v>
      </c>
      <c r="F147" s="74"/>
      <c r="G147" s="75"/>
    </row>
    <row r="148" spans="1:7" x14ac:dyDescent="0.25">
      <c r="A148" s="52">
        <v>43962</v>
      </c>
      <c r="B148" s="23" t="s">
        <v>125</v>
      </c>
      <c r="C148" s="25">
        <v>25000</v>
      </c>
      <c r="D148" s="24" t="s">
        <v>1019</v>
      </c>
      <c r="E148" s="25">
        <v>48</v>
      </c>
      <c r="F148" s="74"/>
      <c r="G148" s="75"/>
    </row>
    <row r="149" spans="1:7" x14ac:dyDescent="0.25">
      <c r="A149" s="52">
        <v>43964</v>
      </c>
      <c r="B149" s="23" t="s">
        <v>125</v>
      </c>
      <c r="C149" s="25">
        <v>40000</v>
      </c>
      <c r="D149" s="24" t="s">
        <v>1019</v>
      </c>
      <c r="E149" s="25">
        <v>48</v>
      </c>
      <c r="F149" s="74"/>
      <c r="G149" s="75"/>
    </row>
    <row r="150" spans="1:7" x14ac:dyDescent="0.25">
      <c r="A150" s="52">
        <v>43968</v>
      </c>
      <c r="B150" s="23" t="s">
        <v>81</v>
      </c>
      <c r="C150" s="25">
        <v>40000</v>
      </c>
      <c r="D150" s="24" t="s">
        <v>1019</v>
      </c>
      <c r="E150" s="25">
        <v>48</v>
      </c>
      <c r="F150" s="74"/>
      <c r="G150" s="75"/>
    </row>
    <row r="151" spans="1:7" x14ac:dyDescent="0.25">
      <c r="A151" s="52">
        <v>43968</v>
      </c>
      <c r="B151" s="23" t="s">
        <v>125</v>
      </c>
      <c r="C151" s="25">
        <v>25000</v>
      </c>
      <c r="D151" s="24" t="s">
        <v>1019</v>
      </c>
      <c r="E151" s="25">
        <v>48</v>
      </c>
      <c r="F151" s="74"/>
      <c r="G151" s="75"/>
    </row>
    <row r="152" spans="1:7" x14ac:dyDescent="0.25">
      <c r="A152" s="52">
        <v>43969</v>
      </c>
      <c r="B152" s="23" t="s">
        <v>49</v>
      </c>
      <c r="C152" s="25">
        <v>25000</v>
      </c>
      <c r="D152" s="24" t="s">
        <v>1026</v>
      </c>
      <c r="E152" s="25">
        <v>48</v>
      </c>
      <c r="F152" s="74"/>
      <c r="G152" s="75"/>
    </row>
    <row r="153" spans="1:7" x14ac:dyDescent="0.25">
      <c r="A153" s="52">
        <v>43971</v>
      </c>
      <c r="B153" s="23" t="s">
        <v>125</v>
      </c>
      <c r="C153" s="25">
        <v>20000</v>
      </c>
      <c r="D153" s="24" t="s">
        <v>1019</v>
      </c>
      <c r="E153" s="25">
        <v>48</v>
      </c>
      <c r="F153" s="74"/>
      <c r="G153" s="75"/>
    </row>
    <row r="154" spans="1:7" x14ac:dyDescent="0.25">
      <c r="A154" s="52">
        <v>43971</v>
      </c>
      <c r="B154" s="23" t="s">
        <v>49</v>
      </c>
      <c r="C154" s="25">
        <v>25000</v>
      </c>
      <c r="D154" s="24" t="s">
        <v>1019</v>
      </c>
      <c r="E154" s="25">
        <v>48</v>
      </c>
      <c r="F154" s="74"/>
      <c r="G154" s="75"/>
    </row>
    <row r="155" spans="1:7" x14ac:dyDescent="0.25">
      <c r="A155" s="52">
        <v>43971</v>
      </c>
      <c r="B155" s="23" t="s">
        <v>523</v>
      </c>
      <c r="C155" s="25">
        <v>35000</v>
      </c>
      <c r="D155" s="24" t="s">
        <v>1022</v>
      </c>
      <c r="E155" s="25">
        <v>48</v>
      </c>
      <c r="F155" s="74"/>
      <c r="G155" s="75"/>
    </row>
    <row r="156" spans="1:7" x14ac:dyDescent="0.25">
      <c r="A156" s="52">
        <v>43971</v>
      </c>
      <c r="B156" s="23" t="s">
        <v>60</v>
      </c>
      <c r="C156" s="25">
        <v>35000</v>
      </c>
      <c r="D156" s="24" t="s">
        <v>1025</v>
      </c>
      <c r="E156" s="25">
        <v>48</v>
      </c>
      <c r="F156" s="74"/>
      <c r="G156" s="75"/>
    </row>
    <row r="157" spans="1:7" x14ac:dyDescent="0.25">
      <c r="A157" s="52">
        <v>43976</v>
      </c>
      <c r="B157" s="23" t="s">
        <v>49</v>
      </c>
      <c r="C157" s="25">
        <v>40000</v>
      </c>
      <c r="D157" s="24" t="s">
        <v>1026</v>
      </c>
      <c r="E157" s="25">
        <v>48</v>
      </c>
      <c r="F157" s="74"/>
      <c r="G157" s="75"/>
    </row>
    <row r="158" spans="1:7" x14ac:dyDescent="0.25">
      <c r="A158" s="52">
        <v>43976</v>
      </c>
      <c r="B158" s="23" t="s">
        <v>49</v>
      </c>
      <c r="C158" s="25">
        <v>30000</v>
      </c>
      <c r="D158" s="24" t="s">
        <v>1024</v>
      </c>
      <c r="E158" s="25">
        <v>48</v>
      </c>
      <c r="F158" s="74"/>
      <c r="G158" s="75"/>
    </row>
    <row r="159" spans="1:7" x14ac:dyDescent="0.25">
      <c r="A159" s="52">
        <v>43977</v>
      </c>
      <c r="B159" s="23" t="s">
        <v>49</v>
      </c>
      <c r="C159" s="25">
        <v>21000</v>
      </c>
      <c r="D159" s="24" t="s">
        <v>1026</v>
      </c>
      <c r="E159" s="25">
        <v>48</v>
      </c>
      <c r="F159" s="74"/>
      <c r="G159" s="75"/>
    </row>
    <row r="160" spans="1:7" x14ac:dyDescent="0.25">
      <c r="A160" s="52">
        <v>43977</v>
      </c>
      <c r="B160" s="23" t="s">
        <v>49</v>
      </c>
      <c r="C160" s="25">
        <v>40000</v>
      </c>
      <c r="D160" s="24" t="s">
        <v>1025</v>
      </c>
      <c r="E160" s="25">
        <v>48</v>
      </c>
      <c r="F160" s="74"/>
      <c r="G160" s="75"/>
    </row>
    <row r="161" spans="1:7" x14ac:dyDescent="0.25">
      <c r="A161" s="52">
        <v>43978</v>
      </c>
      <c r="B161" s="23" t="s">
        <v>49</v>
      </c>
      <c r="C161" s="25">
        <v>25000</v>
      </c>
      <c r="D161" s="24" t="s">
        <v>1019</v>
      </c>
      <c r="E161" s="25">
        <v>48</v>
      </c>
      <c r="F161" s="74"/>
      <c r="G161" s="75"/>
    </row>
    <row r="162" spans="1:7" x14ac:dyDescent="0.25">
      <c r="A162" s="52">
        <v>43978</v>
      </c>
      <c r="B162" s="23" t="s">
        <v>49</v>
      </c>
      <c r="C162" s="25">
        <v>30000</v>
      </c>
      <c r="D162" s="24" t="s">
        <v>1019</v>
      </c>
      <c r="E162" s="25">
        <v>48</v>
      </c>
      <c r="F162" s="74"/>
      <c r="G162" s="75"/>
    </row>
    <row r="163" spans="1:7" x14ac:dyDescent="0.25">
      <c r="A163" s="52">
        <v>43981</v>
      </c>
      <c r="B163" s="23" t="s">
        <v>49</v>
      </c>
      <c r="C163" s="25">
        <v>30000</v>
      </c>
      <c r="D163" s="24" t="s">
        <v>1019</v>
      </c>
      <c r="E163" s="25">
        <v>48</v>
      </c>
      <c r="F163" s="74"/>
      <c r="G163" s="75"/>
    </row>
    <row r="164" spans="1:7" x14ac:dyDescent="0.25">
      <c r="A164" s="52">
        <v>43982</v>
      </c>
      <c r="B164" s="23" t="s">
        <v>1013</v>
      </c>
      <c r="C164" s="25">
        <v>15000</v>
      </c>
      <c r="D164" s="24" t="s">
        <v>1019</v>
      </c>
      <c r="E164" s="25">
        <v>60</v>
      </c>
      <c r="F164" s="74"/>
      <c r="G164" s="75"/>
    </row>
    <row r="165" spans="1:7" x14ac:dyDescent="0.25">
      <c r="A165" s="52">
        <v>43984</v>
      </c>
      <c r="B165" s="23" t="s">
        <v>125</v>
      </c>
      <c r="C165" s="25">
        <v>20000</v>
      </c>
      <c r="D165" s="24" t="s">
        <v>1019</v>
      </c>
      <c r="E165" s="25">
        <v>48</v>
      </c>
      <c r="F165" s="74"/>
      <c r="G165" s="75"/>
    </row>
    <row r="166" spans="1:7" x14ac:dyDescent="0.25">
      <c r="A166" s="52">
        <v>43988</v>
      </c>
      <c r="B166" s="23" t="s">
        <v>49</v>
      </c>
      <c r="C166" s="25">
        <v>25000</v>
      </c>
      <c r="D166" s="24" t="s">
        <v>1019</v>
      </c>
      <c r="E166" s="25">
        <v>48</v>
      </c>
      <c r="F166" s="74"/>
      <c r="G166" s="75"/>
    </row>
    <row r="167" spans="1:7" x14ac:dyDescent="0.25">
      <c r="A167" s="52">
        <v>43988</v>
      </c>
      <c r="B167" s="23" t="s">
        <v>125</v>
      </c>
      <c r="C167" s="25">
        <v>25000</v>
      </c>
      <c r="D167" s="24" t="s">
        <v>1019</v>
      </c>
      <c r="E167" s="25">
        <v>48</v>
      </c>
      <c r="F167" s="74"/>
      <c r="G167" s="75"/>
    </row>
    <row r="168" spans="1:7" x14ac:dyDescent="0.25">
      <c r="A168" s="52">
        <v>43988</v>
      </c>
      <c r="B168" s="23" t="s">
        <v>49</v>
      </c>
      <c r="C168" s="25">
        <v>20000</v>
      </c>
      <c r="D168" s="24" t="s">
        <v>1019</v>
      </c>
      <c r="E168" s="25">
        <v>48</v>
      </c>
      <c r="F168" s="74"/>
      <c r="G168" s="75"/>
    </row>
    <row r="169" spans="1:7" x14ac:dyDescent="0.25">
      <c r="A169" s="52">
        <v>43988</v>
      </c>
      <c r="B169" s="23" t="s">
        <v>49</v>
      </c>
      <c r="C169" s="25">
        <v>30000</v>
      </c>
      <c r="D169" s="24" t="s">
        <v>1019</v>
      </c>
      <c r="E169" s="25">
        <v>48</v>
      </c>
      <c r="F169" s="74"/>
      <c r="G169" s="75"/>
    </row>
    <row r="170" spans="1:7" x14ac:dyDescent="0.25">
      <c r="A170" s="52">
        <v>43990</v>
      </c>
      <c r="B170" s="23" t="s">
        <v>469</v>
      </c>
      <c r="C170" s="25">
        <v>65000</v>
      </c>
      <c r="D170" s="24" t="s">
        <v>1019</v>
      </c>
      <c r="E170" s="25">
        <v>36</v>
      </c>
      <c r="F170" s="74"/>
      <c r="G170" s="75"/>
    </row>
    <row r="171" spans="1:7" x14ac:dyDescent="0.25">
      <c r="A171" s="52">
        <v>43991</v>
      </c>
      <c r="B171" s="23" t="s">
        <v>49</v>
      </c>
      <c r="C171" s="25">
        <v>25000</v>
      </c>
      <c r="D171" s="24" t="s">
        <v>1025</v>
      </c>
      <c r="E171" s="25">
        <v>48</v>
      </c>
      <c r="F171" s="74"/>
      <c r="G171" s="75"/>
    </row>
    <row r="172" spans="1:7" x14ac:dyDescent="0.25">
      <c r="A172" s="52">
        <v>43991</v>
      </c>
      <c r="B172" s="23" t="s">
        <v>523</v>
      </c>
      <c r="C172" s="25">
        <v>35000</v>
      </c>
      <c r="D172" s="24" t="s">
        <v>1022</v>
      </c>
      <c r="E172" s="25">
        <v>48</v>
      </c>
      <c r="F172" s="74"/>
      <c r="G172" s="75"/>
    </row>
    <row r="173" spans="1:7" x14ac:dyDescent="0.25">
      <c r="A173" s="52">
        <v>43995</v>
      </c>
      <c r="B173" s="23" t="s">
        <v>49</v>
      </c>
      <c r="C173" s="25">
        <v>40000</v>
      </c>
      <c r="D173" s="24" t="s">
        <v>1028</v>
      </c>
      <c r="E173" s="25">
        <v>48</v>
      </c>
      <c r="F173" s="74"/>
      <c r="G173" s="75"/>
    </row>
    <row r="174" spans="1:7" x14ac:dyDescent="0.25">
      <c r="A174" s="52">
        <v>43997</v>
      </c>
      <c r="B174" s="23" t="s">
        <v>1016</v>
      </c>
      <c r="C174" s="25">
        <v>25000</v>
      </c>
      <c r="D174" s="24" t="s">
        <v>1020</v>
      </c>
      <c r="E174" s="25">
        <v>48</v>
      </c>
      <c r="F174" s="74"/>
      <c r="G174" s="75"/>
    </row>
    <row r="175" spans="1:7" x14ac:dyDescent="0.25">
      <c r="A175" s="52">
        <v>43997</v>
      </c>
      <c r="B175" s="23" t="s">
        <v>49</v>
      </c>
      <c r="C175" s="25">
        <v>30000</v>
      </c>
      <c r="D175" s="24" t="s">
        <v>1019</v>
      </c>
      <c r="E175" s="25">
        <v>60</v>
      </c>
      <c r="F175" s="74"/>
      <c r="G175" s="75"/>
    </row>
    <row r="176" spans="1:7" x14ac:dyDescent="0.25">
      <c r="A176" s="52">
        <v>43997</v>
      </c>
      <c r="B176" s="23" t="s">
        <v>49</v>
      </c>
      <c r="C176" s="25">
        <v>40000</v>
      </c>
      <c r="D176" s="24" t="s">
        <v>1020</v>
      </c>
      <c r="E176" s="25">
        <v>48</v>
      </c>
      <c r="F176" s="74"/>
      <c r="G176" s="75"/>
    </row>
    <row r="177" spans="1:7" x14ac:dyDescent="0.25">
      <c r="A177" s="52">
        <v>43999</v>
      </c>
      <c r="B177" s="23" t="s">
        <v>469</v>
      </c>
      <c r="C177" s="25">
        <v>22000</v>
      </c>
      <c r="D177" s="24" t="s">
        <v>1019</v>
      </c>
      <c r="E177" s="25">
        <v>48</v>
      </c>
      <c r="F177" s="74"/>
      <c r="G177" s="75"/>
    </row>
    <row r="178" spans="1:7" x14ac:dyDescent="0.25">
      <c r="A178" s="52">
        <v>43999</v>
      </c>
      <c r="B178" s="23" t="s">
        <v>49</v>
      </c>
      <c r="C178" s="25">
        <v>25000</v>
      </c>
      <c r="D178" s="24" t="s">
        <v>1024</v>
      </c>
      <c r="E178" s="25">
        <v>48</v>
      </c>
      <c r="F178" s="74"/>
      <c r="G178" s="75"/>
    </row>
    <row r="179" spans="1:7" x14ac:dyDescent="0.25">
      <c r="A179" s="52">
        <v>44002</v>
      </c>
      <c r="B179" s="23" t="s">
        <v>1016</v>
      </c>
      <c r="C179" s="25">
        <v>20000</v>
      </c>
      <c r="D179" s="24" t="s">
        <v>1019</v>
      </c>
      <c r="E179" s="25">
        <v>48</v>
      </c>
      <c r="F179" s="74"/>
      <c r="G179" s="75"/>
    </row>
    <row r="180" spans="1:7" x14ac:dyDescent="0.25">
      <c r="A180" s="52">
        <v>44006</v>
      </c>
      <c r="B180" s="23" t="s">
        <v>125</v>
      </c>
      <c r="C180" s="25">
        <v>30000</v>
      </c>
      <c r="D180" s="24" t="s">
        <v>1019</v>
      </c>
      <c r="E180" s="25">
        <v>48</v>
      </c>
      <c r="F180" s="74"/>
      <c r="G180" s="75"/>
    </row>
    <row r="181" spans="1:7" x14ac:dyDescent="0.25">
      <c r="A181" s="52">
        <v>44006</v>
      </c>
      <c r="B181" s="23" t="s">
        <v>125</v>
      </c>
      <c r="C181" s="25">
        <v>30000</v>
      </c>
      <c r="D181" s="24" t="s">
        <v>1019</v>
      </c>
      <c r="E181" s="25">
        <v>48</v>
      </c>
      <c r="F181" s="74"/>
      <c r="G181" s="75"/>
    </row>
    <row r="182" spans="1:7" x14ac:dyDescent="0.25">
      <c r="A182" s="52">
        <v>44012</v>
      </c>
      <c r="B182" s="23" t="s">
        <v>125</v>
      </c>
      <c r="C182" s="25">
        <v>28000</v>
      </c>
      <c r="D182" s="24" t="s">
        <v>1019</v>
      </c>
      <c r="E182" s="25">
        <v>48</v>
      </c>
      <c r="F182" s="74"/>
      <c r="G182" s="75"/>
    </row>
    <row r="183" spans="1:7" x14ac:dyDescent="0.25">
      <c r="A183" s="52">
        <v>44013</v>
      </c>
      <c r="B183" s="23" t="s">
        <v>81</v>
      </c>
      <c r="C183" s="25">
        <v>50000</v>
      </c>
      <c r="D183" s="24" t="s">
        <v>1019</v>
      </c>
      <c r="E183" s="25">
        <v>48</v>
      </c>
      <c r="F183" s="74"/>
      <c r="G183" s="75"/>
    </row>
    <row r="184" spans="1:7" x14ac:dyDescent="0.25">
      <c r="A184" s="52">
        <v>44013</v>
      </c>
      <c r="B184" s="23" t="s">
        <v>125</v>
      </c>
      <c r="C184" s="25">
        <v>30000</v>
      </c>
      <c r="D184" s="24" t="s">
        <v>1019</v>
      </c>
      <c r="E184" s="25">
        <v>48</v>
      </c>
      <c r="F184" s="74"/>
      <c r="G184" s="75"/>
    </row>
    <row r="185" spans="1:7" x14ac:dyDescent="0.25">
      <c r="A185" s="52">
        <v>44013</v>
      </c>
      <c r="B185" s="23" t="s">
        <v>125</v>
      </c>
      <c r="C185" s="25">
        <v>35000</v>
      </c>
      <c r="D185" s="24" t="s">
        <v>1019</v>
      </c>
      <c r="E185" s="25">
        <v>48</v>
      </c>
      <c r="F185" s="74"/>
      <c r="G185" s="75"/>
    </row>
    <row r="186" spans="1:7" x14ac:dyDescent="0.25">
      <c r="A186" s="52">
        <v>44013</v>
      </c>
      <c r="B186" s="23" t="s">
        <v>125</v>
      </c>
      <c r="C186" s="25">
        <v>40000</v>
      </c>
      <c r="D186" s="24" t="s">
        <v>1019</v>
      </c>
      <c r="E186" s="25">
        <v>48</v>
      </c>
      <c r="F186" s="74"/>
      <c r="G186" s="75"/>
    </row>
    <row r="187" spans="1:7" x14ac:dyDescent="0.25">
      <c r="A187" s="52">
        <v>44018</v>
      </c>
      <c r="B187" s="23" t="s">
        <v>81</v>
      </c>
      <c r="C187" s="25">
        <v>35000</v>
      </c>
      <c r="D187" s="24" t="s">
        <v>1019</v>
      </c>
      <c r="E187" s="25">
        <v>48</v>
      </c>
      <c r="F187" s="74"/>
      <c r="G187" s="75"/>
    </row>
    <row r="188" spans="1:7" x14ac:dyDescent="0.25">
      <c r="A188" s="52">
        <v>44018</v>
      </c>
      <c r="B188" s="23" t="s">
        <v>49</v>
      </c>
      <c r="C188" s="25">
        <v>25000</v>
      </c>
      <c r="D188" s="24" t="s">
        <v>1023</v>
      </c>
      <c r="E188" s="25">
        <v>48</v>
      </c>
      <c r="F188" s="74"/>
      <c r="G188" s="75"/>
    </row>
    <row r="189" spans="1:7" x14ac:dyDescent="0.25">
      <c r="A189" s="52">
        <v>44018</v>
      </c>
      <c r="B189" s="23" t="s">
        <v>523</v>
      </c>
      <c r="C189" s="25">
        <v>25000</v>
      </c>
      <c r="D189" s="24" t="s">
        <v>1024</v>
      </c>
      <c r="E189" s="25">
        <v>48</v>
      </c>
      <c r="F189" s="74"/>
      <c r="G189" s="75"/>
    </row>
    <row r="190" spans="1:7" x14ac:dyDescent="0.25">
      <c r="A190" s="52">
        <v>44018</v>
      </c>
      <c r="B190" s="23" t="s">
        <v>125</v>
      </c>
      <c r="C190" s="25">
        <v>25000</v>
      </c>
      <c r="D190" s="24" t="s">
        <v>1019</v>
      </c>
      <c r="E190" s="25">
        <v>48</v>
      </c>
      <c r="F190" s="74"/>
      <c r="G190" s="75"/>
    </row>
    <row r="191" spans="1:7" x14ac:dyDescent="0.25">
      <c r="A191" s="52">
        <v>44019</v>
      </c>
      <c r="B191" s="23" t="s">
        <v>49</v>
      </c>
      <c r="C191" s="25">
        <v>25000</v>
      </c>
      <c r="D191" s="24" t="s">
        <v>1031</v>
      </c>
      <c r="E191" s="25">
        <v>48</v>
      </c>
      <c r="F191" s="74"/>
      <c r="G191" s="75"/>
    </row>
    <row r="192" spans="1:7" x14ac:dyDescent="0.25">
      <c r="A192" s="52">
        <v>44019</v>
      </c>
      <c r="B192" s="23" t="s">
        <v>125</v>
      </c>
      <c r="C192" s="25">
        <v>25000</v>
      </c>
      <c r="D192" s="24" t="s">
        <v>1019</v>
      </c>
      <c r="E192" s="25">
        <v>48</v>
      </c>
      <c r="F192" s="74"/>
      <c r="G192" s="75"/>
    </row>
    <row r="193" spans="1:7" x14ac:dyDescent="0.25">
      <c r="A193" s="52">
        <v>44023</v>
      </c>
      <c r="B193" s="23" t="s">
        <v>49</v>
      </c>
      <c r="C193" s="25">
        <v>25000</v>
      </c>
      <c r="D193" s="24" t="s">
        <v>1025</v>
      </c>
      <c r="E193" s="25">
        <v>48</v>
      </c>
      <c r="F193" s="74"/>
      <c r="G193" s="75"/>
    </row>
    <row r="194" spans="1:7" x14ac:dyDescent="0.25">
      <c r="A194" s="52">
        <v>44024</v>
      </c>
      <c r="B194" s="23" t="s">
        <v>49</v>
      </c>
      <c r="C194" s="25">
        <v>25000</v>
      </c>
      <c r="D194" s="24" t="s">
        <v>1023</v>
      </c>
      <c r="E194" s="25">
        <v>48</v>
      </c>
      <c r="F194" s="74"/>
      <c r="G194" s="75"/>
    </row>
    <row r="195" spans="1:7" x14ac:dyDescent="0.25">
      <c r="A195" s="52">
        <v>44024</v>
      </c>
      <c r="B195" s="23" t="s">
        <v>49</v>
      </c>
      <c r="C195" s="25">
        <v>25000</v>
      </c>
      <c r="D195" s="24" t="s">
        <v>1025</v>
      </c>
      <c r="E195" s="25">
        <v>48</v>
      </c>
      <c r="F195" s="74"/>
      <c r="G195" s="75"/>
    </row>
    <row r="196" spans="1:7" x14ac:dyDescent="0.25">
      <c r="A196" s="52">
        <v>44024</v>
      </c>
      <c r="B196" s="23" t="s">
        <v>49</v>
      </c>
      <c r="C196" s="25">
        <v>25000</v>
      </c>
      <c r="D196" s="24" t="s">
        <v>1023</v>
      </c>
      <c r="E196" s="25">
        <v>48</v>
      </c>
      <c r="F196" s="74"/>
      <c r="G196" s="75"/>
    </row>
    <row r="197" spans="1:7" x14ac:dyDescent="0.25">
      <c r="A197" s="52">
        <v>44026</v>
      </c>
      <c r="B197" s="23" t="s">
        <v>49</v>
      </c>
      <c r="C197" s="25">
        <v>25000</v>
      </c>
      <c r="D197" s="24" t="s">
        <v>1023</v>
      </c>
      <c r="E197" s="25">
        <v>48</v>
      </c>
      <c r="F197" s="74"/>
      <c r="G197" s="75"/>
    </row>
    <row r="198" spans="1:7" x14ac:dyDescent="0.25">
      <c r="A198" s="52">
        <v>44027</v>
      </c>
      <c r="B198" s="23" t="s">
        <v>49</v>
      </c>
      <c r="C198" s="25">
        <v>25000</v>
      </c>
      <c r="D198" s="24" t="s">
        <v>1023</v>
      </c>
      <c r="E198" s="25">
        <v>48</v>
      </c>
      <c r="F198" s="74"/>
      <c r="G198" s="75"/>
    </row>
    <row r="199" spans="1:7" x14ac:dyDescent="0.25">
      <c r="A199" s="52">
        <v>44027</v>
      </c>
      <c r="B199" s="23" t="s">
        <v>49</v>
      </c>
      <c r="C199" s="25">
        <v>25000</v>
      </c>
      <c r="D199" s="24" t="s">
        <v>1023</v>
      </c>
      <c r="E199" s="25">
        <v>48</v>
      </c>
      <c r="F199" s="74"/>
      <c r="G199" s="75"/>
    </row>
    <row r="200" spans="1:7" x14ac:dyDescent="0.25">
      <c r="A200" s="52">
        <v>44027</v>
      </c>
      <c r="B200" s="23" t="s">
        <v>49</v>
      </c>
      <c r="C200" s="25">
        <v>25000</v>
      </c>
      <c r="D200" s="24" t="s">
        <v>1025</v>
      </c>
      <c r="E200" s="25">
        <v>48</v>
      </c>
      <c r="F200" s="74"/>
      <c r="G200" s="75"/>
    </row>
    <row r="201" spans="1:7" x14ac:dyDescent="0.25">
      <c r="A201" s="52">
        <v>44027</v>
      </c>
      <c r="B201" s="23" t="s">
        <v>81</v>
      </c>
      <c r="C201" s="25">
        <v>25000</v>
      </c>
      <c r="D201" s="24" t="s">
        <v>1019</v>
      </c>
      <c r="E201" s="25">
        <v>48</v>
      </c>
      <c r="F201" s="74"/>
      <c r="G201" s="75"/>
    </row>
    <row r="202" spans="1:7" x14ac:dyDescent="0.25">
      <c r="A202" s="52">
        <v>44029</v>
      </c>
      <c r="B202" s="23" t="s">
        <v>49</v>
      </c>
      <c r="C202" s="25">
        <v>30000</v>
      </c>
      <c r="D202" s="24" t="s">
        <v>1023</v>
      </c>
      <c r="E202" s="25">
        <v>48</v>
      </c>
      <c r="F202" s="74"/>
      <c r="G202" s="75"/>
    </row>
    <row r="203" spans="1:7" x14ac:dyDescent="0.25">
      <c r="A203" s="52">
        <v>44031</v>
      </c>
      <c r="B203" s="23" t="s">
        <v>49</v>
      </c>
      <c r="C203" s="25">
        <v>25000</v>
      </c>
      <c r="D203" s="24" t="s">
        <v>1023</v>
      </c>
      <c r="E203" s="25">
        <v>48</v>
      </c>
      <c r="F203" s="74"/>
      <c r="G203" s="75"/>
    </row>
    <row r="204" spans="1:7" x14ac:dyDescent="0.25">
      <c r="A204" s="52">
        <v>44031</v>
      </c>
      <c r="B204" s="23" t="s">
        <v>49</v>
      </c>
      <c r="C204" s="25">
        <v>30000</v>
      </c>
      <c r="D204" s="24" t="s">
        <v>1023</v>
      </c>
      <c r="E204" s="25">
        <v>48</v>
      </c>
      <c r="F204" s="74"/>
      <c r="G204" s="75"/>
    </row>
    <row r="205" spans="1:7" x14ac:dyDescent="0.25">
      <c r="A205" s="52">
        <v>44031</v>
      </c>
      <c r="B205" s="23" t="s">
        <v>60</v>
      </c>
      <c r="C205" s="25">
        <v>30000</v>
      </c>
      <c r="D205" s="24" t="s">
        <v>1132</v>
      </c>
      <c r="E205" s="25">
        <v>48</v>
      </c>
      <c r="F205" s="74"/>
      <c r="G205" s="75"/>
    </row>
    <row r="206" spans="1:7" x14ac:dyDescent="0.25">
      <c r="A206" s="52">
        <v>44031</v>
      </c>
      <c r="B206" s="23" t="s">
        <v>60</v>
      </c>
      <c r="C206" s="25">
        <v>25000</v>
      </c>
      <c r="D206" s="24" t="s">
        <v>1023</v>
      </c>
      <c r="E206" s="25">
        <v>48</v>
      </c>
      <c r="F206" s="74"/>
      <c r="G206" s="75"/>
    </row>
    <row r="207" spans="1:7" x14ac:dyDescent="0.25">
      <c r="A207" s="52">
        <v>44032</v>
      </c>
      <c r="B207" s="23" t="s">
        <v>49</v>
      </c>
      <c r="C207" s="25">
        <v>25000</v>
      </c>
      <c r="D207" s="24" t="s">
        <v>1023</v>
      </c>
      <c r="E207" s="25">
        <v>48</v>
      </c>
      <c r="F207" s="74"/>
      <c r="G207" s="75"/>
    </row>
    <row r="208" spans="1:7" x14ac:dyDescent="0.25">
      <c r="A208" s="52">
        <v>44032</v>
      </c>
      <c r="B208" s="23" t="s">
        <v>81</v>
      </c>
      <c r="C208" s="25">
        <v>25000</v>
      </c>
      <c r="D208" s="24" t="s">
        <v>1019</v>
      </c>
      <c r="E208" s="25">
        <v>48</v>
      </c>
      <c r="F208" s="74"/>
      <c r="G208" s="75"/>
    </row>
    <row r="209" spans="1:7" x14ac:dyDescent="0.25">
      <c r="A209" s="52">
        <v>44034</v>
      </c>
      <c r="B209" s="23" t="s">
        <v>49</v>
      </c>
      <c r="C209" s="25">
        <v>25000</v>
      </c>
      <c r="D209" s="24" t="s">
        <v>1028</v>
      </c>
      <c r="E209" s="25">
        <v>48</v>
      </c>
      <c r="F209" s="74"/>
      <c r="G209" s="75"/>
    </row>
    <row r="210" spans="1:7" x14ac:dyDescent="0.25">
      <c r="A210" s="52">
        <v>44034</v>
      </c>
      <c r="B210" s="23" t="s">
        <v>49</v>
      </c>
      <c r="C210" s="25">
        <v>25000</v>
      </c>
      <c r="D210" s="24" t="s">
        <v>1023</v>
      </c>
      <c r="E210" s="25">
        <v>48</v>
      </c>
      <c r="F210" s="74"/>
      <c r="G210" s="75"/>
    </row>
    <row r="211" spans="1:7" x14ac:dyDescent="0.25">
      <c r="A211" s="52">
        <v>44037</v>
      </c>
      <c r="B211" s="23" t="s">
        <v>49</v>
      </c>
      <c r="C211" s="25">
        <v>30000</v>
      </c>
      <c r="D211" s="24" t="s">
        <v>1025</v>
      </c>
      <c r="E211" s="25">
        <v>48</v>
      </c>
      <c r="F211" s="74"/>
      <c r="G211" s="75"/>
    </row>
    <row r="212" spans="1:7" x14ac:dyDescent="0.25">
      <c r="A212" s="52">
        <v>44037</v>
      </c>
      <c r="B212" s="23" t="s">
        <v>49</v>
      </c>
      <c r="C212" s="25">
        <v>25000</v>
      </c>
      <c r="D212" s="24" t="s">
        <v>1025</v>
      </c>
      <c r="E212" s="25">
        <v>48</v>
      </c>
      <c r="F212" s="74"/>
      <c r="G212" s="75"/>
    </row>
    <row r="213" spans="1:7" x14ac:dyDescent="0.25">
      <c r="A213" s="52">
        <v>44037</v>
      </c>
      <c r="B213" s="23" t="s">
        <v>81</v>
      </c>
      <c r="C213" s="25">
        <v>25000</v>
      </c>
      <c r="D213" s="24" t="s">
        <v>1019</v>
      </c>
      <c r="E213" s="25">
        <v>48</v>
      </c>
      <c r="F213" s="74"/>
      <c r="G213" s="75"/>
    </row>
    <row r="214" spans="1:7" x14ac:dyDescent="0.25">
      <c r="A214" s="52">
        <v>44040</v>
      </c>
      <c r="B214" s="23" t="s">
        <v>49</v>
      </c>
      <c r="C214" s="25">
        <v>30000</v>
      </c>
      <c r="D214" s="24" t="s">
        <v>1024</v>
      </c>
      <c r="E214" s="25">
        <v>48</v>
      </c>
      <c r="F214" s="74"/>
      <c r="G214" s="75"/>
    </row>
    <row r="215" spans="1:7" x14ac:dyDescent="0.25">
      <c r="A215" s="52">
        <v>44040</v>
      </c>
      <c r="B215" s="23" t="s">
        <v>125</v>
      </c>
      <c r="C215" s="25">
        <v>25000</v>
      </c>
      <c r="D215" s="24" t="s">
        <v>1019</v>
      </c>
      <c r="E215" s="25">
        <v>48</v>
      </c>
      <c r="F215" s="74"/>
      <c r="G215" s="75"/>
    </row>
    <row r="216" spans="1:7" x14ac:dyDescent="0.25">
      <c r="A216" s="52">
        <v>44041</v>
      </c>
      <c r="B216" s="23" t="s">
        <v>49</v>
      </c>
      <c r="C216" s="25">
        <v>30000</v>
      </c>
      <c r="D216" s="24" t="s">
        <v>1023</v>
      </c>
      <c r="E216" s="25">
        <v>48</v>
      </c>
      <c r="F216" s="74"/>
      <c r="G216" s="75"/>
    </row>
    <row r="217" spans="1:7" x14ac:dyDescent="0.25">
      <c r="A217" s="52">
        <v>44041</v>
      </c>
      <c r="B217" s="23" t="s">
        <v>49</v>
      </c>
      <c r="C217" s="25">
        <v>25000</v>
      </c>
      <c r="D217" s="24" t="s">
        <v>1024</v>
      </c>
      <c r="E217" s="25">
        <v>48</v>
      </c>
      <c r="F217" s="74"/>
      <c r="G217" s="75"/>
    </row>
    <row r="218" spans="1:7" x14ac:dyDescent="0.25">
      <c r="A218" s="52">
        <v>44044</v>
      </c>
      <c r="B218" s="23" t="s">
        <v>81</v>
      </c>
      <c r="C218" s="25">
        <v>25000</v>
      </c>
      <c r="D218" s="24" t="s">
        <v>1019</v>
      </c>
      <c r="E218" s="25">
        <v>48</v>
      </c>
      <c r="F218" s="74"/>
      <c r="G218" s="75"/>
    </row>
    <row r="219" spans="1:7" x14ac:dyDescent="0.25">
      <c r="A219" s="52">
        <v>44044</v>
      </c>
      <c r="B219" s="23" t="s">
        <v>125</v>
      </c>
      <c r="C219" s="25">
        <v>25000</v>
      </c>
      <c r="D219" s="24" t="s">
        <v>1019</v>
      </c>
      <c r="E219" s="25">
        <v>48</v>
      </c>
      <c r="F219" s="74"/>
      <c r="G219" s="75"/>
    </row>
    <row r="220" spans="1:7" x14ac:dyDescent="0.25">
      <c r="A220" s="52">
        <v>44045</v>
      </c>
      <c r="B220" s="23" t="s">
        <v>60</v>
      </c>
      <c r="C220" s="25">
        <v>35000</v>
      </c>
      <c r="D220" s="24" t="s">
        <v>1024</v>
      </c>
      <c r="E220" s="25">
        <v>48</v>
      </c>
      <c r="F220" s="74"/>
      <c r="G220" s="75"/>
    </row>
    <row r="221" spans="1:7" x14ac:dyDescent="0.25">
      <c r="A221" s="52">
        <v>44053</v>
      </c>
      <c r="B221" s="23" t="s">
        <v>1014</v>
      </c>
      <c r="C221" s="25">
        <v>15000</v>
      </c>
      <c r="D221" s="24" t="s">
        <v>1019</v>
      </c>
      <c r="E221" s="25">
        <v>48</v>
      </c>
      <c r="F221" s="74"/>
      <c r="G221" s="75"/>
    </row>
    <row r="222" spans="1:7" x14ac:dyDescent="0.25">
      <c r="A222" s="52">
        <v>44053</v>
      </c>
      <c r="B222" s="23" t="s">
        <v>1014</v>
      </c>
      <c r="C222" s="25">
        <v>15000</v>
      </c>
      <c r="D222" s="24" t="s">
        <v>1019</v>
      </c>
      <c r="E222" s="25">
        <v>48</v>
      </c>
      <c r="F222" s="74"/>
      <c r="G222" s="75"/>
    </row>
    <row r="223" spans="1:7" x14ac:dyDescent="0.25">
      <c r="A223" s="52">
        <v>44053</v>
      </c>
      <c r="B223" s="23" t="s">
        <v>1013</v>
      </c>
      <c r="C223" s="25">
        <v>15000</v>
      </c>
      <c r="D223" s="24" t="s">
        <v>1019</v>
      </c>
      <c r="E223" s="25">
        <v>60</v>
      </c>
      <c r="F223" s="74"/>
      <c r="G223" s="75"/>
    </row>
    <row r="224" spans="1:7" x14ac:dyDescent="0.25">
      <c r="A224" s="52">
        <v>44061</v>
      </c>
      <c r="B224" s="23" t="s">
        <v>60</v>
      </c>
      <c r="C224" s="25">
        <v>30000</v>
      </c>
      <c r="D224" s="24" t="s">
        <v>1019</v>
      </c>
      <c r="E224" s="25">
        <v>48</v>
      </c>
      <c r="F224" s="74"/>
      <c r="G224" s="75"/>
    </row>
    <row r="225" spans="1:7" x14ac:dyDescent="0.25">
      <c r="A225" s="52">
        <v>44066</v>
      </c>
      <c r="B225" s="23" t="s">
        <v>464</v>
      </c>
      <c r="C225" s="25">
        <v>15000</v>
      </c>
      <c r="D225" s="24" t="s">
        <v>1019</v>
      </c>
      <c r="E225" s="25">
        <v>48</v>
      </c>
      <c r="F225" s="74"/>
      <c r="G225" s="75"/>
    </row>
    <row r="226" spans="1:7" x14ac:dyDescent="0.25">
      <c r="A226" s="52">
        <v>44066</v>
      </c>
      <c r="B226" s="23" t="s">
        <v>213</v>
      </c>
      <c r="C226" s="25">
        <v>25000</v>
      </c>
      <c r="D226" s="24" t="s">
        <v>1025</v>
      </c>
      <c r="E226" s="25">
        <v>48</v>
      </c>
      <c r="F226" s="74"/>
      <c r="G226" s="75"/>
    </row>
    <row r="227" spans="1:7" x14ac:dyDescent="0.25">
      <c r="A227" s="52">
        <v>44076</v>
      </c>
      <c r="B227" s="23" t="s">
        <v>49</v>
      </c>
      <c r="C227" s="25">
        <v>40000</v>
      </c>
      <c r="D227" s="24" t="s">
        <v>1021</v>
      </c>
      <c r="E227" s="25">
        <v>48</v>
      </c>
      <c r="F227" s="74"/>
      <c r="G227" s="75"/>
    </row>
    <row r="228" spans="1:7" x14ac:dyDescent="0.25">
      <c r="A228" s="52">
        <v>44076</v>
      </c>
      <c r="B228" s="23" t="s">
        <v>81</v>
      </c>
      <c r="C228" s="25">
        <v>30000</v>
      </c>
      <c r="D228" s="24" t="s">
        <v>1019</v>
      </c>
      <c r="E228" s="25">
        <v>48</v>
      </c>
      <c r="F228" s="74"/>
      <c r="G228" s="75"/>
    </row>
    <row r="229" spans="1:7" x14ac:dyDescent="0.25">
      <c r="A229" s="52">
        <v>44079</v>
      </c>
      <c r="B229" s="23" t="s">
        <v>464</v>
      </c>
      <c r="C229" s="25">
        <v>50000</v>
      </c>
      <c r="D229" s="24" t="s">
        <v>1024</v>
      </c>
      <c r="E229" s="25">
        <v>48</v>
      </c>
      <c r="F229" s="74"/>
      <c r="G229" s="75"/>
    </row>
    <row r="230" spans="1:7" x14ac:dyDescent="0.25">
      <c r="A230" s="52">
        <v>44079</v>
      </c>
      <c r="B230" s="23" t="s">
        <v>60</v>
      </c>
      <c r="C230" s="25">
        <v>35000</v>
      </c>
      <c r="D230" s="24" t="s">
        <v>1021</v>
      </c>
      <c r="E230" s="25">
        <v>48</v>
      </c>
      <c r="F230" s="74"/>
      <c r="G230" s="75"/>
    </row>
    <row r="231" spans="1:7" x14ac:dyDescent="0.25">
      <c r="A231" s="52">
        <v>44079</v>
      </c>
      <c r="B231" s="23" t="s">
        <v>213</v>
      </c>
      <c r="C231" s="25">
        <v>15000</v>
      </c>
      <c r="D231" s="24" t="s">
        <v>1019</v>
      </c>
      <c r="E231" s="25">
        <v>48</v>
      </c>
      <c r="F231" s="74"/>
      <c r="G231" s="75"/>
    </row>
    <row r="232" spans="1:7" x14ac:dyDescent="0.25">
      <c r="A232" s="52">
        <v>44079</v>
      </c>
      <c r="B232" s="23" t="s">
        <v>60</v>
      </c>
      <c r="C232" s="25">
        <v>30000</v>
      </c>
      <c r="D232" s="24" t="s">
        <v>1023</v>
      </c>
      <c r="E232" s="25">
        <v>48</v>
      </c>
      <c r="F232" s="74"/>
      <c r="G232" s="75"/>
    </row>
    <row r="233" spans="1:7" x14ac:dyDescent="0.25">
      <c r="A233" s="52">
        <v>44079</v>
      </c>
      <c r="B233" s="23" t="s">
        <v>60</v>
      </c>
      <c r="C233" s="25">
        <v>45000</v>
      </c>
      <c r="D233" s="24" t="s">
        <v>1025</v>
      </c>
      <c r="E233" s="25">
        <v>48</v>
      </c>
      <c r="F233" s="74"/>
      <c r="G233" s="75"/>
    </row>
    <row r="234" spans="1:7" x14ac:dyDescent="0.25">
      <c r="A234" s="52">
        <v>44081</v>
      </c>
      <c r="B234" s="23" t="s">
        <v>1013</v>
      </c>
      <c r="C234" s="25">
        <v>15000</v>
      </c>
      <c r="D234" s="24" t="s">
        <v>1019</v>
      </c>
      <c r="E234" s="25">
        <v>60</v>
      </c>
      <c r="F234" s="74"/>
      <c r="G234" s="75"/>
    </row>
    <row r="235" spans="1:7" x14ac:dyDescent="0.25">
      <c r="A235" s="52">
        <v>44083</v>
      </c>
      <c r="B235" s="23" t="s">
        <v>49</v>
      </c>
      <c r="C235" s="25">
        <v>25000</v>
      </c>
      <c r="D235" s="24" t="s">
        <v>1023</v>
      </c>
      <c r="E235" s="25">
        <v>48</v>
      </c>
      <c r="F235" s="74"/>
      <c r="G235" s="75"/>
    </row>
    <row r="236" spans="1:7" x14ac:dyDescent="0.25">
      <c r="A236" s="52">
        <v>44083</v>
      </c>
      <c r="B236" s="23" t="s">
        <v>49</v>
      </c>
      <c r="C236" s="25">
        <v>25000</v>
      </c>
      <c r="D236" s="24" t="s">
        <v>1020</v>
      </c>
      <c r="E236" s="25">
        <v>48</v>
      </c>
      <c r="F236" s="74"/>
      <c r="G236" s="75"/>
    </row>
    <row r="237" spans="1:7" x14ac:dyDescent="0.25">
      <c r="A237" s="52">
        <v>44088</v>
      </c>
      <c r="B237" s="23" t="s">
        <v>81</v>
      </c>
      <c r="C237" s="25">
        <v>50000</v>
      </c>
      <c r="D237" s="24" t="s">
        <v>1019</v>
      </c>
      <c r="E237" s="25">
        <v>48</v>
      </c>
      <c r="F237" s="74"/>
      <c r="G237" s="75"/>
    </row>
    <row r="238" spans="1:7" x14ac:dyDescent="0.25">
      <c r="A238" s="52">
        <v>44089</v>
      </c>
      <c r="B238" s="23" t="s">
        <v>1017</v>
      </c>
      <c r="C238" s="25">
        <v>35000</v>
      </c>
      <c r="D238" s="24" t="s">
        <v>1022</v>
      </c>
      <c r="E238" s="25">
        <v>48</v>
      </c>
      <c r="F238" s="74"/>
      <c r="G238" s="75"/>
    </row>
    <row r="239" spans="1:7" x14ac:dyDescent="0.25">
      <c r="A239" s="52">
        <v>44090</v>
      </c>
      <c r="B239" s="23" t="s">
        <v>60</v>
      </c>
      <c r="C239" s="25">
        <v>25000</v>
      </c>
      <c r="D239" s="24" t="s">
        <v>1019</v>
      </c>
      <c r="E239" s="25">
        <v>48</v>
      </c>
      <c r="F239" s="74"/>
      <c r="G239" s="75"/>
    </row>
    <row r="240" spans="1:7" x14ac:dyDescent="0.25">
      <c r="A240" s="52">
        <v>44090</v>
      </c>
      <c r="B240" s="23" t="s">
        <v>60</v>
      </c>
      <c r="C240" s="25">
        <v>37000</v>
      </c>
      <c r="D240" s="24" t="s">
        <v>1025</v>
      </c>
      <c r="E240" s="25">
        <v>48</v>
      </c>
      <c r="F240" s="74"/>
      <c r="G240" s="75"/>
    </row>
    <row r="241" spans="1:7" x14ac:dyDescent="0.25">
      <c r="A241" s="52">
        <v>44090</v>
      </c>
      <c r="B241" s="23" t="s">
        <v>213</v>
      </c>
      <c r="C241" s="25">
        <v>25000</v>
      </c>
      <c r="D241" s="24" t="s">
        <v>1019</v>
      </c>
      <c r="E241" s="25">
        <v>48</v>
      </c>
      <c r="F241" s="74"/>
      <c r="G241" s="75"/>
    </row>
    <row r="242" spans="1:7" x14ac:dyDescent="0.25">
      <c r="A242" s="52">
        <v>44093</v>
      </c>
      <c r="B242" s="23" t="s">
        <v>49</v>
      </c>
      <c r="C242" s="25">
        <v>20000</v>
      </c>
      <c r="D242" s="24" t="s">
        <v>1019</v>
      </c>
      <c r="E242" s="25">
        <v>48</v>
      </c>
      <c r="F242" s="74"/>
      <c r="G242" s="75"/>
    </row>
    <row r="243" spans="1:7" x14ac:dyDescent="0.25">
      <c r="A243" s="52">
        <v>44096</v>
      </c>
      <c r="B243" s="23" t="s">
        <v>523</v>
      </c>
      <c r="C243" s="25">
        <v>25000</v>
      </c>
      <c r="D243" s="24" t="s">
        <v>1034</v>
      </c>
      <c r="E243" s="25">
        <v>48</v>
      </c>
      <c r="F243" s="74"/>
      <c r="G243" s="75"/>
    </row>
    <row r="244" spans="1:7" x14ac:dyDescent="0.25">
      <c r="A244" s="52">
        <v>44100</v>
      </c>
      <c r="B244" s="23" t="s">
        <v>523</v>
      </c>
      <c r="C244" s="25">
        <v>25000</v>
      </c>
      <c r="D244" s="24" t="s">
        <v>1034</v>
      </c>
      <c r="E244" s="25">
        <v>48</v>
      </c>
      <c r="F244" s="74"/>
      <c r="G244" s="75"/>
    </row>
    <row r="245" spans="1:7" x14ac:dyDescent="0.25">
      <c r="A245" s="52">
        <v>44100</v>
      </c>
      <c r="B245" s="23" t="s">
        <v>523</v>
      </c>
      <c r="C245" s="25">
        <v>15000</v>
      </c>
      <c r="D245" s="24" t="s">
        <v>1019</v>
      </c>
      <c r="E245" s="25">
        <v>48</v>
      </c>
      <c r="F245" s="74"/>
      <c r="G245" s="75"/>
    </row>
    <row r="246" spans="1:7" x14ac:dyDescent="0.25">
      <c r="A246" s="52">
        <v>44101</v>
      </c>
      <c r="B246" s="23" t="s">
        <v>81</v>
      </c>
      <c r="C246" s="25">
        <v>50000</v>
      </c>
      <c r="D246" s="24" t="s">
        <v>1019</v>
      </c>
      <c r="E246" s="25">
        <v>48</v>
      </c>
      <c r="F246" s="74"/>
      <c r="G246" s="75"/>
    </row>
    <row r="247" spans="1:7" x14ac:dyDescent="0.25">
      <c r="A247" s="52">
        <v>44144</v>
      </c>
      <c r="B247" s="23" t="s">
        <v>125</v>
      </c>
      <c r="C247" s="25">
        <v>40000</v>
      </c>
      <c r="D247" s="24" t="s">
        <v>1019</v>
      </c>
      <c r="E247" s="25">
        <v>48</v>
      </c>
      <c r="F247" s="74"/>
      <c r="G247" s="75"/>
    </row>
    <row r="248" spans="1:7" x14ac:dyDescent="0.25">
      <c r="A248" s="52">
        <v>44144</v>
      </c>
      <c r="B248" s="23" t="s">
        <v>125</v>
      </c>
      <c r="C248" s="25">
        <v>25000</v>
      </c>
      <c r="D248" s="24" t="s">
        <v>1019</v>
      </c>
      <c r="E248" s="25">
        <v>48</v>
      </c>
      <c r="F248" s="74"/>
      <c r="G248" s="75"/>
    </row>
    <row r="249" spans="1:7" x14ac:dyDescent="0.25">
      <c r="A249" s="52">
        <v>44149</v>
      </c>
      <c r="B249" s="23" t="s">
        <v>523</v>
      </c>
      <c r="C249" s="25">
        <v>40000</v>
      </c>
      <c r="D249" s="24" t="s">
        <v>1027</v>
      </c>
      <c r="E249" s="25">
        <v>48</v>
      </c>
      <c r="F249" s="74"/>
      <c r="G249" s="75"/>
    </row>
    <row r="250" spans="1:7" x14ac:dyDescent="0.25">
      <c r="A250" s="52">
        <v>44149</v>
      </c>
      <c r="B250" s="23" t="s">
        <v>49</v>
      </c>
      <c r="C250" s="25">
        <v>35000</v>
      </c>
      <c r="D250" s="24" t="s">
        <v>1026</v>
      </c>
      <c r="E250" s="25">
        <v>48</v>
      </c>
      <c r="F250" s="74"/>
      <c r="G250" s="75"/>
    </row>
    <row r="251" spans="1:7" x14ac:dyDescent="0.25">
      <c r="A251" s="52">
        <v>44149</v>
      </c>
      <c r="B251" s="23" t="s">
        <v>49</v>
      </c>
      <c r="C251" s="25">
        <v>30000</v>
      </c>
      <c r="D251" s="24" t="s">
        <v>1026</v>
      </c>
      <c r="E251" s="25">
        <v>48</v>
      </c>
      <c r="F251" s="74"/>
      <c r="G251" s="75"/>
    </row>
    <row r="252" spans="1:7" x14ac:dyDescent="0.25">
      <c r="A252" s="52">
        <v>44149</v>
      </c>
      <c r="B252" s="23" t="s">
        <v>49</v>
      </c>
      <c r="C252" s="25">
        <v>30000</v>
      </c>
      <c r="D252" s="24" t="s">
        <v>1026</v>
      </c>
      <c r="E252" s="25">
        <v>48</v>
      </c>
      <c r="F252" s="74"/>
      <c r="G252" s="75"/>
    </row>
    <row r="253" spans="1:7" x14ac:dyDescent="0.25">
      <c r="A253" s="52">
        <v>44150</v>
      </c>
      <c r="B253" s="23" t="s">
        <v>125</v>
      </c>
      <c r="C253" s="25">
        <v>25000</v>
      </c>
      <c r="D253" s="24" t="s">
        <v>1019</v>
      </c>
      <c r="E253" s="25">
        <v>48</v>
      </c>
      <c r="F253" s="74"/>
      <c r="G253" s="75"/>
    </row>
    <row r="254" spans="1:7" x14ac:dyDescent="0.25">
      <c r="A254" s="52">
        <v>44157</v>
      </c>
      <c r="B254" s="23" t="s">
        <v>125</v>
      </c>
      <c r="C254" s="25">
        <v>30000</v>
      </c>
      <c r="D254" s="24" t="s">
        <v>1019</v>
      </c>
      <c r="E254" s="25">
        <v>48</v>
      </c>
      <c r="F254" s="74"/>
      <c r="G254" s="75"/>
    </row>
    <row r="255" spans="1:7" x14ac:dyDescent="0.25">
      <c r="A255" s="52">
        <v>44157</v>
      </c>
      <c r="B255" s="23" t="s">
        <v>125</v>
      </c>
      <c r="C255" s="25">
        <v>37000</v>
      </c>
      <c r="D255" s="24" t="s">
        <v>1019</v>
      </c>
      <c r="E255" s="25">
        <v>48</v>
      </c>
      <c r="F255" s="74"/>
      <c r="G255" s="75"/>
    </row>
    <row r="256" spans="1:7" x14ac:dyDescent="0.25">
      <c r="A256" s="52">
        <v>44158</v>
      </c>
      <c r="B256" s="23" t="s">
        <v>49</v>
      </c>
      <c r="C256" s="25">
        <v>25000</v>
      </c>
      <c r="D256" s="24" t="s">
        <v>1023</v>
      </c>
      <c r="E256" s="25">
        <v>48</v>
      </c>
      <c r="F256" s="74"/>
      <c r="G256" s="75"/>
    </row>
    <row r="257" spans="1:7" x14ac:dyDescent="0.25">
      <c r="A257" s="52">
        <v>44158</v>
      </c>
      <c r="B257" s="23" t="s">
        <v>60</v>
      </c>
      <c r="C257" s="25">
        <v>30000</v>
      </c>
      <c r="D257" s="24" t="s">
        <v>1024</v>
      </c>
      <c r="E257" s="25">
        <v>48</v>
      </c>
      <c r="F257" s="74"/>
      <c r="G257" s="75"/>
    </row>
    <row r="258" spans="1:7" x14ac:dyDescent="0.25">
      <c r="A258" s="52">
        <v>44158</v>
      </c>
      <c r="B258" s="23" t="s">
        <v>125</v>
      </c>
      <c r="C258" s="25">
        <v>25000</v>
      </c>
      <c r="D258" s="24" t="s">
        <v>1019</v>
      </c>
      <c r="E258" s="25">
        <v>48</v>
      </c>
      <c r="F258" s="74"/>
      <c r="G258" s="75"/>
    </row>
    <row r="259" spans="1:7" x14ac:dyDescent="0.25">
      <c r="A259" s="52">
        <v>44159</v>
      </c>
      <c r="B259" s="23" t="s">
        <v>125</v>
      </c>
      <c r="C259" s="25">
        <v>25000</v>
      </c>
      <c r="D259" s="24" t="s">
        <v>1019</v>
      </c>
      <c r="E259" s="25">
        <v>48</v>
      </c>
      <c r="F259" s="74"/>
      <c r="G259" s="75"/>
    </row>
    <row r="260" spans="1:7" x14ac:dyDescent="0.25">
      <c r="A260" s="52">
        <v>44159</v>
      </c>
      <c r="B260" s="23" t="s">
        <v>125</v>
      </c>
      <c r="C260" s="25">
        <v>25000</v>
      </c>
      <c r="D260" s="24" t="s">
        <v>1019</v>
      </c>
      <c r="E260" s="25">
        <v>48</v>
      </c>
      <c r="F260" s="74"/>
      <c r="G260" s="75"/>
    </row>
    <row r="261" spans="1:7" x14ac:dyDescent="0.25">
      <c r="A261" s="52">
        <v>44159</v>
      </c>
      <c r="B261" s="23" t="s">
        <v>125</v>
      </c>
      <c r="C261" s="25">
        <v>30000</v>
      </c>
      <c r="D261" s="24" t="s">
        <v>1027</v>
      </c>
      <c r="E261" s="25">
        <v>48</v>
      </c>
      <c r="F261" s="74"/>
      <c r="G261" s="75"/>
    </row>
    <row r="262" spans="1:7" x14ac:dyDescent="0.25">
      <c r="A262" s="52">
        <v>44159</v>
      </c>
      <c r="B262" s="23" t="s">
        <v>125</v>
      </c>
      <c r="C262" s="25">
        <v>25000</v>
      </c>
      <c r="D262" s="24" t="s">
        <v>1019</v>
      </c>
      <c r="E262" s="25">
        <v>48</v>
      </c>
      <c r="F262" s="74"/>
      <c r="G262" s="75"/>
    </row>
    <row r="263" spans="1:7" x14ac:dyDescent="0.25">
      <c r="A263" s="52">
        <v>44160</v>
      </c>
      <c r="B263" s="23" t="s">
        <v>125</v>
      </c>
      <c r="C263" s="25">
        <v>25000</v>
      </c>
      <c r="D263" s="24" t="s">
        <v>1019</v>
      </c>
      <c r="E263" s="25">
        <v>48</v>
      </c>
      <c r="F263" s="74"/>
      <c r="G263" s="75"/>
    </row>
    <row r="264" spans="1:7" x14ac:dyDescent="0.25">
      <c r="A264" s="52">
        <v>44160</v>
      </c>
      <c r="B264" s="23" t="s">
        <v>49</v>
      </c>
      <c r="C264" s="25">
        <v>25000</v>
      </c>
      <c r="D264" s="24" t="s">
        <v>1026</v>
      </c>
      <c r="E264" s="25">
        <v>48</v>
      </c>
      <c r="F264" s="74"/>
      <c r="G264" s="75"/>
    </row>
    <row r="265" spans="1:7" x14ac:dyDescent="0.25">
      <c r="A265" s="52">
        <v>44160</v>
      </c>
      <c r="B265" s="23" t="s">
        <v>49</v>
      </c>
      <c r="C265" s="25">
        <v>25000</v>
      </c>
      <c r="D265" s="24" t="s">
        <v>1026</v>
      </c>
      <c r="E265" s="25">
        <v>48</v>
      </c>
      <c r="F265" s="74"/>
      <c r="G265" s="75"/>
    </row>
    <row r="266" spans="1:7" x14ac:dyDescent="0.25">
      <c r="A266" s="52">
        <v>44160</v>
      </c>
      <c r="B266" s="23" t="s">
        <v>49</v>
      </c>
      <c r="C266" s="25">
        <v>30000</v>
      </c>
      <c r="D266" s="24" t="s">
        <v>1026</v>
      </c>
      <c r="E266" s="25">
        <v>48</v>
      </c>
      <c r="F266" s="74"/>
      <c r="G266" s="75"/>
    </row>
    <row r="267" spans="1:7" x14ac:dyDescent="0.25">
      <c r="A267" s="52">
        <v>44160</v>
      </c>
      <c r="B267" s="23" t="s">
        <v>49</v>
      </c>
      <c r="C267" s="25">
        <v>40000</v>
      </c>
      <c r="D267" s="24" t="s">
        <v>1025</v>
      </c>
      <c r="E267" s="25">
        <v>48</v>
      </c>
      <c r="F267" s="74"/>
      <c r="G267" s="75"/>
    </row>
    <row r="268" spans="1:7" x14ac:dyDescent="0.25">
      <c r="A268" s="52">
        <v>44163</v>
      </c>
      <c r="B268" s="23" t="s">
        <v>49</v>
      </c>
      <c r="C268" s="25">
        <v>45000</v>
      </c>
      <c r="D268" s="24" t="s">
        <v>1025</v>
      </c>
      <c r="E268" s="25">
        <v>48</v>
      </c>
      <c r="F268" s="74"/>
      <c r="G268" s="75"/>
    </row>
    <row r="269" spans="1:7" x14ac:dyDescent="0.25">
      <c r="A269" s="52">
        <v>44163</v>
      </c>
      <c r="B269" s="23" t="s">
        <v>49</v>
      </c>
      <c r="C269" s="25">
        <v>40000</v>
      </c>
      <c r="D269" s="24" t="s">
        <v>1020</v>
      </c>
      <c r="E269" s="25">
        <v>48</v>
      </c>
      <c r="F269" s="74"/>
      <c r="G269" s="75"/>
    </row>
    <row r="270" spans="1:7" x14ac:dyDescent="0.25">
      <c r="A270" s="52">
        <v>44164</v>
      </c>
      <c r="B270" s="23" t="s">
        <v>49</v>
      </c>
      <c r="C270" s="25">
        <v>25000</v>
      </c>
      <c r="D270" s="24" t="s">
        <v>1030</v>
      </c>
      <c r="E270" s="25">
        <v>48</v>
      </c>
      <c r="F270" s="74"/>
      <c r="G270" s="75"/>
    </row>
    <row r="271" spans="1:7" x14ac:dyDescent="0.25">
      <c r="A271" s="52">
        <v>44165</v>
      </c>
      <c r="B271" s="23" t="s">
        <v>60</v>
      </c>
      <c r="C271" s="25">
        <v>35000</v>
      </c>
      <c r="D271" s="24" t="s">
        <v>1025</v>
      </c>
      <c r="E271" s="25">
        <v>48</v>
      </c>
      <c r="F271" s="74"/>
      <c r="G271" s="75"/>
    </row>
    <row r="272" spans="1:7" x14ac:dyDescent="0.25">
      <c r="A272" s="52">
        <v>44166</v>
      </c>
      <c r="B272" s="23" t="s">
        <v>49</v>
      </c>
      <c r="C272" s="25">
        <v>35000</v>
      </c>
      <c r="D272" s="24" t="s">
        <v>1025</v>
      </c>
      <c r="E272" s="25">
        <v>48</v>
      </c>
      <c r="F272" s="74"/>
      <c r="G272" s="75"/>
    </row>
    <row r="273" spans="1:7" x14ac:dyDescent="0.25">
      <c r="A273" s="52">
        <v>44167</v>
      </c>
      <c r="B273" s="23" t="s">
        <v>49</v>
      </c>
      <c r="C273" s="25">
        <v>25000</v>
      </c>
      <c r="D273" s="24" t="s">
        <v>1026</v>
      </c>
      <c r="E273" s="25">
        <v>48</v>
      </c>
      <c r="F273" s="74"/>
      <c r="G273" s="75"/>
    </row>
    <row r="274" spans="1:7" x14ac:dyDescent="0.25">
      <c r="A274" s="52">
        <v>44167</v>
      </c>
      <c r="B274" s="23" t="s">
        <v>49</v>
      </c>
      <c r="C274" s="25">
        <v>33000</v>
      </c>
      <c r="D274" s="24" t="s">
        <v>1019</v>
      </c>
      <c r="E274" s="25">
        <v>48</v>
      </c>
      <c r="F274" s="74"/>
      <c r="G274" s="75"/>
    </row>
    <row r="275" spans="1:7" x14ac:dyDescent="0.25">
      <c r="A275" s="52">
        <v>44167</v>
      </c>
      <c r="B275" s="23" t="s">
        <v>49</v>
      </c>
      <c r="C275" s="25">
        <v>30000</v>
      </c>
      <c r="D275" s="24" t="s">
        <v>1020</v>
      </c>
      <c r="E275" s="25">
        <v>48</v>
      </c>
      <c r="F275" s="74"/>
      <c r="G275" s="75"/>
    </row>
    <row r="276" spans="1:7" x14ac:dyDescent="0.25">
      <c r="A276" s="52">
        <v>44167</v>
      </c>
      <c r="B276" s="23" t="s">
        <v>49</v>
      </c>
      <c r="C276" s="25">
        <v>25000</v>
      </c>
      <c r="D276" s="24" t="s">
        <v>1025</v>
      </c>
      <c r="E276" s="25">
        <v>48</v>
      </c>
      <c r="F276" s="74"/>
      <c r="G276" s="75"/>
    </row>
    <row r="277" spans="1:7" x14ac:dyDescent="0.25">
      <c r="A277" s="52">
        <v>44167</v>
      </c>
      <c r="B277" s="23" t="s">
        <v>49</v>
      </c>
      <c r="C277" s="25">
        <v>25000</v>
      </c>
      <c r="D277" s="24" t="s">
        <v>1026</v>
      </c>
      <c r="E277" s="25">
        <v>48</v>
      </c>
      <c r="F277" s="74"/>
      <c r="G277" s="75"/>
    </row>
    <row r="278" spans="1:7" x14ac:dyDescent="0.25">
      <c r="A278" s="52">
        <v>44170</v>
      </c>
      <c r="B278" s="23" t="s">
        <v>81</v>
      </c>
      <c r="C278" s="25">
        <v>33000</v>
      </c>
      <c r="D278" s="24" t="s">
        <v>1019</v>
      </c>
      <c r="E278" s="25">
        <v>48</v>
      </c>
      <c r="F278" s="74"/>
      <c r="G278" s="75"/>
    </row>
    <row r="279" spans="1:7" x14ac:dyDescent="0.25">
      <c r="A279" s="52">
        <v>44170</v>
      </c>
      <c r="B279" s="23" t="s">
        <v>125</v>
      </c>
      <c r="C279" s="25">
        <v>25000</v>
      </c>
      <c r="D279" s="24" t="s">
        <v>1019</v>
      </c>
      <c r="E279" s="25">
        <v>48</v>
      </c>
      <c r="F279" s="74"/>
      <c r="G279" s="75"/>
    </row>
    <row r="280" spans="1:7" x14ac:dyDescent="0.25">
      <c r="A280" s="52">
        <v>44170</v>
      </c>
      <c r="B280" s="23" t="s">
        <v>49</v>
      </c>
      <c r="C280" s="25">
        <v>25000</v>
      </c>
      <c r="D280" s="24" t="s">
        <v>1023</v>
      </c>
      <c r="E280" s="25">
        <v>48</v>
      </c>
      <c r="F280" s="74"/>
      <c r="G280" s="75"/>
    </row>
    <row r="281" spans="1:7" x14ac:dyDescent="0.25">
      <c r="A281" s="52">
        <v>44170</v>
      </c>
      <c r="B281" s="23" t="s">
        <v>60</v>
      </c>
      <c r="C281" s="25">
        <v>35000</v>
      </c>
      <c r="D281" s="24" t="s">
        <v>1025</v>
      </c>
      <c r="E281" s="25">
        <v>48</v>
      </c>
      <c r="F281" s="74"/>
      <c r="G281" s="75"/>
    </row>
    <row r="282" spans="1:7" x14ac:dyDescent="0.25">
      <c r="A282" s="52">
        <v>44170</v>
      </c>
      <c r="B282" s="23" t="s">
        <v>213</v>
      </c>
      <c r="C282" s="25">
        <v>25000</v>
      </c>
      <c r="D282" s="24" t="s">
        <v>1025</v>
      </c>
      <c r="E282" s="25">
        <v>48</v>
      </c>
      <c r="F282" s="74"/>
      <c r="G282" s="75"/>
    </row>
    <row r="283" spans="1:7" x14ac:dyDescent="0.25">
      <c r="A283" s="52">
        <v>44174</v>
      </c>
      <c r="B283" s="23" t="s">
        <v>49</v>
      </c>
      <c r="C283" s="25">
        <v>25000</v>
      </c>
      <c r="D283" s="24" t="s">
        <v>1026</v>
      </c>
      <c r="E283" s="25">
        <v>48</v>
      </c>
      <c r="F283" s="74"/>
      <c r="G283" s="75"/>
    </row>
    <row r="284" spans="1:7" x14ac:dyDescent="0.25">
      <c r="A284" s="52">
        <v>44174</v>
      </c>
      <c r="B284" s="23" t="s">
        <v>792</v>
      </c>
      <c r="C284" s="25">
        <v>30000</v>
      </c>
      <c r="D284" s="24" t="s">
        <v>1019</v>
      </c>
      <c r="E284" s="25">
        <v>48</v>
      </c>
      <c r="F284" s="74"/>
      <c r="G284" s="75"/>
    </row>
    <row r="285" spans="1:7" x14ac:dyDescent="0.25">
      <c r="A285" s="52">
        <v>44180</v>
      </c>
      <c r="B285" s="23" t="s">
        <v>792</v>
      </c>
      <c r="C285" s="25">
        <v>25000</v>
      </c>
      <c r="D285" s="24" t="s">
        <v>1032</v>
      </c>
      <c r="E285" s="25">
        <v>48</v>
      </c>
      <c r="F285" s="74"/>
      <c r="G285" s="75"/>
    </row>
    <row r="286" spans="1:7" x14ac:dyDescent="0.25">
      <c r="A286" s="52">
        <v>44180</v>
      </c>
      <c r="B286" s="23" t="s">
        <v>792</v>
      </c>
      <c r="C286" s="25">
        <v>25000</v>
      </c>
      <c r="D286" s="24" t="s">
        <v>1032</v>
      </c>
      <c r="E286" s="25">
        <v>48</v>
      </c>
      <c r="F286" s="74"/>
      <c r="G286" s="75"/>
    </row>
    <row r="287" spans="1:7" x14ac:dyDescent="0.25">
      <c r="A287" s="52">
        <v>44185</v>
      </c>
      <c r="B287" s="23" t="s">
        <v>49</v>
      </c>
      <c r="C287" s="25">
        <v>30000</v>
      </c>
      <c r="D287" s="24" t="s">
        <v>1026</v>
      </c>
      <c r="E287" s="25">
        <v>48</v>
      </c>
      <c r="F287" s="74"/>
      <c r="G287" s="75"/>
    </row>
    <row r="288" spans="1:7" x14ac:dyDescent="0.25">
      <c r="A288" s="52">
        <v>44185</v>
      </c>
      <c r="B288" s="23" t="s">
        <v>49</v>
      </c>
      <c r="C288" s="25">
        <v>30000</v>
      </c>
      <c r="D288" s="24" t="s">
        <v>1020</v>
      </c>
      <c r="E288" s="25">
        <v>48</v>
      </c>
      <c r="F288" s="74"/>
      <c r="G288" s="75"/>
    </row>
    <row r="289" spans="1:7" x14ac:dyDescent="0.25">
      <c r="A289" s="52">
        <v>44185</v>
      </c>
      <c r="B289" s="23" t="s">
        <v>49</v>
      </c>
      <c r="C289" s="25">
        <v>25000</v>
      </c>
      <c r="D289" s="24" t="s">
        <v>1026</v>
      </c>
      <c r="E289" s="25">
        <v>48</v>
      </c>
      <c r="F289" s="74"/>
      <c r="G289" s="75"/>
    </row>
    <row r="290" spans="1:7" x14ac:dyDescent="0.25">
      <c r="A290" s="52">
        <v>44185</v>
      </c>
      <c r="B290" s="23" t="s">
        <v>49</v>
      </c>
      <c r="C290" s="25">
        <v>30000</v>
      </c>
      <c r="D290" s="24" t="s">
        <v>1026</v>
      </c>
      <c r="E290" s="25">
        <v>48</v>
      </c>
      <c r="F290" s="74"/>
      <c r="G290" s="75"/>
    </row>
    <row r="291" spans="1:7" x14ac:dyDescent="0.25">
      <c r="A291" s="52">
        <v>44185</v>
      </c>
      <c r="B291" s="23" t="s">
        <v>49</v>
      </c>
      <c r="C291" s="25">
        <v>30000</v>
      </c>
      <c r="D291" s="24" t="s">
        <v>1019</v>
      </c>
      <c r="E291" s="25">
        <v>48</v>
      </c>
      <c r="F291" s="74"/>
      <c r="G291" s="75"/>
    </row>
    <row r="292" spans="1:7" x14ac:dyDescent="0.25">
      <c r="A292" s="52">
        <v>44185</v>
      </c>
      <c r="B292" s="23" t="s">
        <v>49</v>
      </c>
      <c r="C292" s="25">
        <v>25000</v>
      </c>
      <c r="D292" s="24" t="s">
        <v>1026</v>
      </c>
      <c r="E292" s="25">
        <v>48</v>
      </c>
      <c r="F292" s="74"/>
      <c r="G292" s="75"/>
    </row>
    <row r="293" spans="1:7" x14ac:dyDescent="0.25">
      <c r="A293" s="52">
        <v>44185</v>
      </c>
      <c r="B293" s="23" t="s">
        <v>49</v>
      </c>
      <c r="C293" s="25">
        <v>25000</v>
      </c>
      <c r="D293" s="24" t="s">
        <v>1026</v>
      </c>
      <c r="E293" s="25">
        <v>48</v>
      </c>
      <c r="F293" s="74"/>
      <c r="G293" s="75"/>
    </row>
    <row r="294" spans="1:7" x14ac:dyDescent="0.25">
      <c r="A294" s="52">
        <v>44185</v>
      </c>
      <c r="B294" s="23" t="s">
        <v>49</v>
      </c>
      <c r="C294" s="25">
        <v>25000</v>
      </c>
      <c r="D294" s="24" t="s">
        <v>1019</v>
      </c>
      <c r="E294" s="25">
        <v>48</v>
      </c>
      <c r="F294" s="74"/>
      <c r="G294" s="75"/>
    </row>
    <row r="295" spans="1:7" x14ac:dyDescent="0.25">
      <c r="A295" s="52">
        <v>44185</v>
      </c>
      <c r="B295" s="23" t="s">
        <v>125</v>
      </c>
      <c r="C295" s="25">
        <v>40000</v>
      </c>
      <c r="D295" s="24" t="s">
        <v>1019</v>
      </c>
      <c r="E295" s="25">
        <v>48</v>
      </c>
      <c r="F295" s="74"/>
      <c r="G295" s="75"/>
    </row>
    <row r="296" spans="1:7" x14ac:dyDescent="0.25">
      <c r="A296" s="52">
        <v>44191</v>
      </c>
      <c r="B296" s="23" t="s">
        <v>49</v>
      </c>
      <c r="C296" s="25">
        <v>25000</v>
      </c>
      <c r="D296" s="24" t="s">
        <v>1033</v>
      </c>
      <c r="E296" s="25">
        <v>48</v>
      </c>
      <c r="F296" s="74"/>
      <c r="G296" s="75"/>
    </row>
    <row r="297" spans="1:7" x14ac:dyDescent="0.25">
      <c r="A297" s="52">
        <v>44191</v>
      </c>
      <c r="B297" s="23" t="s">
        <v>49</v>
      </c>
      <c r="C297" s="25">
        <v>30000</v>
      </c>
      <c r="D297" s="24" t="s">
        <v>1029</v>
      </c>
      <c r="E297" s="25">
        <v>48</v>
      </c>
      <c r="F297" s="74"/>
      <c r="G297" s="75"/>
    </row>
    <row r="298" spans="1:7" x14ac:dyDescent="0.25">
      <c r="A298" s="52">
        <v>44193</v>
      </c>
      <c r="B298" s="23" t="s">
        <v>1013</v>
      </c>
      <c r="C298" s="25">
        <v>15000</v>
      </c>
      <c r="D298" s="24" t="s">
        <v>1019</v>
      </c>
      <c r="E298" s="25">
        <v>60</v>
      </c>
      <c r="F298" s="74"/>
      <c r="G298" s="75"/>
    </row>
    <row r="299" spans="1:7" x14ac:dyDescent="0.25">
      <c r="A299" s="52">
        <v>44193</v>
      </c>
      <c r="B299" s="23" t="s">
        <v>49</v>
      </c>
      <c r="C299" s="25">
        <v>25000</v>
      </c>
      <c r="D299" s="24" t="s">
        <v>1023</v>
      </c>
      <c r="E299" s="25">
        <v>48</v>
      </c>
      <c r="F299" s="74"/>
      <c r="G299" s="75"/>
    </row>
    <row r="300" spans="1:7" x14ac:dyDescent="0.25">
      <c r="A300" s="52">
        <v>44193</v>
      </c>
      <c r="B300" s="23" t="s">
        <v>523</v>
      </c>
      <c r="C300" s="25">
        <v>30000</v>
      </c>
      <c r="D300" s="24" t="s">
        <v>1019</v>
      </c>
      <c r="E300" s="25">
        <v>48</v>
      </c>
      <c r="F300" s="74"/>
      <c r="G300" s="75"/>
    </row>
    <row r="301" spans="1:7" x14ac:dyDescent="0.25">
      <c r="A301" s="52">
        <v>44193</v>
      </c>
      <c r="B301" s="23" t="s">
        <v>125</v>
      </c>
      <c r="C301" s="25">
        <v>25000</v>
      </c>
      <c r="D301" s="24" t="s">
        <v>1019</v>
      </c>
      <c r="E301" s="25">
        <v>48</v>
      </c>
      <c r="F301" s="74"/>
      <c r="G301" s="75"/>
    </row>
    <row r="302" spans="1:7" x14ac:dyDescent="0.25">
      <c r="A302" s="52">
        <v>44195</v>
      </c>
      <c r="B302" s="23" t="s">
        <v>469</v>
      </c>
      <c r="C302" s="25">
        <v>25000</v>
      </c>
      <c r="D302" s="24" t="s">
        <v>1019</v>
      </c>
      <c r="E302" s="25">
        <v>48</v>
      </c>
      <c r="F302" s="74"/>
      <c r="G302" s="75"/>
    </row>
    <row r="303" spans="1:7" x14ac:dyDescent="0.25">
      <c r="A303" s="52">
        <v>44195</v>
      </c>
      <c r="B303" s="23" t="s">
        <v>125</v>
      </c>
      <c r="C303" s="25">
        <v>30000</v>
      </c>
      <c r="D303" s="24" t="s">
        <v>1027</v>
      </c>
      <c r="E303" s="25">
        <v>48</v>
      </c>
      <c r="F303" s="74"/>
      <c r="G303" s="75"/>
    </row>
    <row r="304" spans="1:7" x14ac:dyDescent="0.25">
      <c r="A304" s="52">
        <v>44196</v>
      </c>
      <c r="B304" s="23" t="s">
        <v>523</v>
      </c>
      <c r="C304" s="25">
        <v>25000</v>
      </c>
      <c r="D304" s="24" t="s">
        <v>1026</v>
      </c>
      <c r="E304" s="25">
        <v>48</v>
      </c>
      <c r="F304" s="74"/>
      <c r="G304" s="75"/>
    </row>
    <row r="305" spans="1:7" x14ac:dyDescent="0.25">
      <c r="A305" s="52">
        <v>44196</v>
      </c>
      <c r="B305" s="23" t="s">
        <v>60</v>
      </c>
      <c r="C305" s="25">
        <v>30000</v>
      </c>
      <c r="D305" s="24" t="s">
        <v>1019</v>
      </c>
      <c r="E305" s="25">
        <v>48</v>
      </c>
      <c r="F305" s="74"/>
      <c r="G305" s="75"/>
    </row>
    <row r="306" spans="1:7" x14ac:dyDescent="0.25">
      <c r="A306" s="52">
        <v>44196</v>
      </c>
      <c r="B306" s="23" t="s">
        <v>49</v>
      </c>
      <c r="C306" s="25">
        <v>20000</v>
      </c>
      <c r="D306" s="24" t="s">
        <v>1019</v>
      </c>
      <c r="E306" s="25">
        <v>48</v>
      </c>
      <c r="F306" s="74"/>
      <c r="G306" s="75"/>
    </row>
    <row r="307" spans="1:7" x14ac:dyDescent="0.25">
      <c r="A307" s="52">
        <v>44196</v>
      </c>
      <c r="B307" s="23" t="s">
        <v>1013</v>
      </c>
      <c r="C307" s="25">
        <v>15000</v>
      </c>
      <c r="D307" s="24" t="s">
        <v>1019</v>
      </c>
      <c r="E307" s="25">
        <v>60</v>
      </c>
      <c r="F307" s="74"/>
      <c r="G307" s="75"/>
    </row>
    <row r="308" spans="1:7" x14ac:dyDescent="0.25">
      <c r="A308" s="52">
        <v>44196</v>
      </c>
      <c r="B308" s="23" t="s">
        <v>1013</v>
      </c>
      <c r="C308" s="25">
        <v>15000</v>
      </c>
      <c r="D308" s="24" t="s">
        <v>1019</v>
      </c>
      <c r="E308" s="25">
        <v>60</v>
      </c>
      <c r="F308" s="74"/>
      <c r="G308" s="75"/>
    </row>
    <row r="309" spans="1:7" x14ac:dyDescent="0.25">
      <c r="A309" s="52">
        <v>44196</v>
      </c>
      <c r="B309" s="23" t="s">
        <v>1013</v>
      </c>
      <c r="C309" s="25">
        <v>15000</v>
      </c>
      <c r="D309" s="24" t="s">
        <v>1019</v>
      </c>
      <c r="E309" s="25">
        <v>60</v>
      </c>
      <c r="F309" s="74"/>
      <c r="G309" s="75"/>
    </row>
    <row r="310" spans="1:7" x14ac:dyDescent="0.25">
      <c r="A310" s="52">
        <v>44196</v>
      </c>
      <c r="B310" s="23" t="s">
        <v>1015</v>
      </c>
      <c r="C310" s="25">
        <v>15000</v>
      </c>
      <c r="D310" s="24" t="s">
        <v>1019</v>
      </c>
      <c r="E310" s="25">
        <v>48</v>
      </c>
      <c r="F310" s="74"/>
      <c r="G310" s="75"/>
    </row>
    <row r="311" spans="1:7" x14ac:dyDescent="0.25">
      <c r="A311" s="52">
        <v>44196</v>
      </c>
      <c r="B311" s="23" t="s">
        <v>1015</v>
      </c>
      <c r="C311" s="25">
        <v>15000</v>
      </c>
      <c r="D311" s="24" t="s">
        <v>1019</v>
      </c>
      <c r="E311" s="25">
        <v>48</v>
      </c>
      <c r="F311" s="74"/>
      <c r="G311" s="75"/>
    </row>
    <row r="312" spans="1:7" ht="13.8" thickBot="1" x14ac:dyDescent="0.3">
      <c r="A312" s="53">
        <v>44196</v>
      </c>
      <c r="B312" s="26" t="s">
        <v>125</v>
      </c>
      <c r="C312" s="28">
        <v>35000</v>
      </c>
      <c r="D312" s="27" t="s">
        <v>1019</v>
      </c>
      <c r="E312" s="28">
        <v>48</v>
      </c>
      <c r="F312" s="76"/>
      <c r="G312" s="77"/>
    </row>
    <row r="313" spans="1:7" ht="13.8" thickBot="1" x14ac:dyDescent="0.3">
      <c r="A313" s="78" t="s">
        <v>1120</v>
      </c>
      <c r="B313" s="79"/>
      <c r="C313" s="79"/>
      <c r="D313" s="79"/>
      <c r="E313" s="80"/>
      <c r="F313" s="55">
        <f>+SUMPRODUCT(E2:E312,F2:F312)</f>
        <v>0</v>
      </c>
    </row>
    <row r="314" spans="1:7" ht="13.8" thickBot="1" x14ac:dyDescent="0.3">
      <c r="A314" s="78" t="s">
        <v>1121</v>
      </c>
      <c r="B314" s="79"/>
      <c r="C314" s="79"/>
      <c r="D314" s="79"/>
      <c r="E314" s="80"/>
      <c r="F314" s="55">
        <f>+F313*1.21</f>
        <v>0</v>
      </c>
    </row>
    <row r="316" spans="1:7" x14ac:dyDescent="0.25">
      <c r="A316" s="56" t="s">
        <v>1134</v>
      </c>
    </row>
    <row r="317" spans="1:7" x14ac:dyDescent="0.25">
      <c r="A317" s="56" t="s">
        <v>1135</v>
      </c>
    </row>
    <row r="318" spans="1:7" x14ac:dyDescent="0.25">
      <c r="A318" s="56" t="s">
        <v>1136</v>
      </c>
    </row>
    <row r="319" spans="1:7" x14ac:dyDescent="0.25">
      <c r="A319" s="56" t="s">
        <v>1137</v>
      </c>
    </row>
    <row r="320" spans="1:7" x14ac:dyDescent="0.25">
      <c r="A320" s="56" t="s">
        <v>1138</v>
      </c>
    </row>
    <row r="321" spans="1:1" x14ac:dyDescent="0.25">
      <c r="A321" s="56" t="s">
        <v>1139</v>
      </c>
    </row>
  </sheetData>
  <sheetProtection algorithmName="SHA-512" hashValue="DnZxjZB95WvSi0MCEWD61SnMqUWn5a5gWbAm00OPCL+6X+0KkQ9gDjoOGzepI+2as2EFt/dGtcNYqXRl2/RvWw==" saltValue="Lkrzfwdjc/zS7fofGDb8Og==" spinCount="100000" sheet="1" objects="1" scenarios="1" sort="0" autoFilter="0" pivotTables="0"/>
  <autoFilter ref="A1:G314" xr:uid="{F14C06F9-0038-4F51-AD37-11B369164262}"/>
  <mergeCells count="2">
    <mergeCell ref="A313:E313"/>
    <mergeCell ref="A314:E3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1189-A85F-481C-9133-0871E4DBD6E9}">
  <dimension ref="B1:F46"/>
  <sheetViews>
    <sheetView topLeftCell="A19" zoomScale="115" zoomScaleNormal="115" workbookViewId="0">
      <selection activeCell="E36" sqref="E36"/>
    </sheetView>
  </sheetViews>
  <sheetFormatPr baseColWidth="10" defaultColWidth="11.5546875" defaultRowHeight="13.8" x14ac:dyDescent="0.25"/>
  <cols>
    <col min="1" max="1" width="11.5546875" style="40"/>
    <col min="2" max="2" width="67.33203125" style="40" bestFit="1" customWidth="1"/>
    <col min="3" max="3" width="12.88671875" style="40" bestFit="1" customWidth="1"/>
    <col min="4" max="4" width="6.33203125" style="40" bestFit="1" customWidth="1"/>
    <col min="5" max="5" width="8.33203125" style="40" bestFit="1" customWidth="1"/>
    <col min="6" max="6" width="15.88671875" style="40" bestFit="1" customWidth="1"/>
    <col min="7" max="16384" width="11.5546875" style="40"/>
  </cols>
  <sheetData>
    <row r="1" spans="2:3" ht="14.4" thickBot="1" x14ac:dyDescent="0.3"/>
    <row r="2" spans="2:3" ht="15" thickBot="1" x14ac:dyDescent="0.3">
      <c r="B2" s="83" t="s">
        <v>1123</v>
      </c>
      <c r="C2" s="84"/>
    </row>
    <row r="3" spans="2:3" ht="27" thickBot="1" x14ac:dyDescent="0.3">
      <c r="B3" s="13" t="s">
        <v>1070</v>
      </c>
      <c r="C3" s="47" t="s">
        <v>1124</v>
      </c>
    </row>
    <row r="4" spans="2:3" ht="15" thickBot="1" x14ac:dyDescent="0.35">
      <c r="B4" s="81" t="s">
        <v>1071</v>
      </c>
      <c r="C4" s="82"/>
    </row>
    <row r="5" spans="2:3" x14ac:dyDescent="0.25">
      <c r="B5" s="41" t="s">
        <v>1078</v>
      </c>
      <c r="C5" s="69">
        <v>0</v>
      </c>
    </row>
    <row r="6" spans="2:3" x14ac:dyDescent="0.25">
      <c r="B6" s="42" t="s">
        <v>1079</v>
      </c>
      <c r="C6" s="70">
        <v>0</v>
      </c>
    </row>
    <row r="7" spans="2:3" ht="14.4" thickBot="1" x14ac:dyDescent="0.3">
      <c r="B7" s="43" t="s">
        <v>1075</v>
      </c>
      <c r="C7" s="71">
        <v>0</v>
      </c>
    </row>
    <row r="8" spans="2:3" ht="15" thickBot="1" x14ac:dyDescent="0.35">
      <c r="B8" s="81" t="s">
        <v>1112</v>
      </c>
      <c r="C8" s="82"/>
    </row>
    <row r="9" spans="2:3" ht="14.4" thickBot="1" x14ac:dyDescent="0.3">
      <c r="B9" s="41" t="s">
        <v>1080</v>
      </c>
      <c r="C9" s="69">
        <v>0</v>
      </c>
    </row>
    <row r="10" spans="2:3" ht="15" thickBot="1" x14ac:dyDescent="0.35">
      <c r="B10" s="81" t="s">
        <v>1072</v>
      </c>
      <c r="C10" s="82"/>
    </row>
    <row r="11" spans="2:3" x14ac:dyDescent="0.25">
      <c r="B11" s="41" t="s">
        <v>1105</v>
      </c>
      <c r="C11" s="54">
        <v>0</v>
      </c>
    </row>
    <row r="12" spans="2:3" x14ac:dyDescent="0.25">
      <c r="B12" s="42" t="s">
        <v>1106</v>
      </c>
      <c r="C12" s="70">
        <v>0</v>
      </c>
    </row>
    <row r="13" spans="2:3" ht="14.4" thickBot="1" x14ac:dyDescent="0.3">
      <c r="B13" s="43" t="s">
        <v>1107</v>
      </c>
      <c r="C13" s="71">
        <v>0</v>
      </c>
    </row>
    <row r="14" spans="2:3" ht="15" thickBot="1" x14ac:dyDescent="0.35">
      <c r="B14" s="81" t="s">
        <v>1111</v>
      </c>
      <c r="C14" s="82"/>
    </row>
    <row r="15" spans="2:3" ht="14.4" thickBot="1" x14ac:dyDescent="0.3">
      <c r="B15" s="41" t="s">
        <v>1110</v>
      </c>
      <c r="C15" s="69">
        <v>0</v>
      </c>
    </row>
    <row r="16" spans="2:3" ht="15" thickBot="1" x14ac:dyDescent="0.35">
      <c r="B16" s="81" t="s">
        <v>1073</v>
      </c>
      <c r="C16" s="82"/>
    </row>
    <row r="17" spans="2:6" x14ac:dyDescent="0.25">
      <c r="B17" s="41" t="s">
        <v>1081</v>
      </c>
      <c r="C17" s="69">
        <v>0</v>
      </c>
    </row>
    <row r="18" spans="2:6" x14ac:dyDescent="0.25">
      <c r="B18" s="42" t="s">
        <v>1082</v>
      </c>
      <c r="C18" s="70">
        <v>0</v>
      </c>
    </row>
    <row r="19" spans="2:6" x14ac:dyDescent="0.25">
      <c r="B19" s="42" t="s">
        <v>1083</v>
      </c>
      <c r="C19" s="70">
        <v>0</v>
      </c>
    </row>
    <row r="20" spans="2:6" ht="14.4" thickBot="1" x14ac:dyDescent="0.3">
      <c r="B20" s="43" t="s">
        <v>1084</v>
      </c>
      <c r="C20" s="71">
        <v>0</v>
      </c>
    </row>
    <row r="21" spans="2:6" ht="15" thickBot="1" x14ac:dyDescent="0.35">
      <c r="B21" s="81" t="s">
        <v>1074</v>
      </c>
      <c r="C21" s="82"/>
    </row>
    <row r="22" spans="2:6" x14ac:dyDescent="0.25">
      <c r="B22" s="41" t="s">
        <v>1087</v>
      </c>
      <c r="C22" s="69">
        <v>0</v>
      </c>
    </row>
    <row r="23" spans="2:6" x14ac:dyDescent="0.25">
      <c r="B23" s="42" t="s">
        <v>1076</v>
      </c>
      <c r="C23" s="70">
        <v>0</v>
      </c>
    </row>
    <row r="24" spans="2:6" x14ac:dyDescent="0.25">
      <c r="B24" s="42" t="s">
        <v>1086</v>
      </c>
      <c r="C24" s="70">
        <v>0</v>
      </c>
    </row>
    <row r="25" spans="2:6" x14ac:dyDescent="0.25">
      <c r="B25" s="42" t="s">
        <v>1085</v>
      </c>
      <c r="C25" s="70">
        <v>0</v>
      </c>
    </row>
    <row r="26" spans="2:6" ht="14.4" thickBot="1" x14ac:dyDescent="0.3">
      <c r="B26" s="43" t="s">
        <v>1077</v>
      </c>
      <c r="C26" s="71">
        <v>0</v>
      </c>
    </row>
    <row r="27" spans="2:6" x14ac:dyDescent="0.25">
      <c r="B27" s="40" t="s">
        <v>1122</v>
      </c>
    </row>
    <row r="28" spans="2:6" ht="14.4" thickBot="1" x14ac:dyDescent="0.3"/>
    <row r="29" spans="2:6" ht="15" customHeight="1" thickBot="1" x14ac:dyDescent="0.3">
      <c r="B29" s="29" t="s">
        <v>1125</v>
      </c>
      <c r="C29" s="29" t="s">
        <v>1088</v>
      </c>
      <c r="D29" s="29" t="s">
        <v>1089</v>
      </c>
      <c r="E29" s="29" t="s">
        <v>1090</v>
      </c>
      <c r="F29" s="29" t="s">
        <v>1091</v>
      </c>
    </row>
    <row r="30" spans="2:6" x14ac:dyDescent="0.25">
      <c r="B30" s="41" t="s">
        <v>1092</v>
      </c>
      <c r="C30" s="66">
        <v>0</v>
      </c>
      <c r="D30" s="36" t="s">
        <v>1019</v>
      </c>
      <c r="E30" s="36" t="s">
        <v>1019</v>
      </c>
      <c r="F30" s="69">
        <v>0</v>
      </c>
    </row>
    <row r="31" spans="2:6" x14ac:dyDescent="0.25">
      <c r="B31" s="42" t="s">
        <v>1093</v>
      </c>
      <c r="C31" s="67">
        <v>0</v>
      </c>
      <c r="D31" s="37" t="s">
        <v>1019</v>
      </c>
      <c r="E31" s="37" t="s">
        <v>1019</v>
      </c>
      <c r="F31" s="70">
        <v>0</v>
      </c>
    </row>
    <row r="32" spans="2:6" x14ac:dyDescent="0.25">
      <c r="B32" s="42" t="s">
        <v>1094</v>
      </c>
      <c r="C32" s="67">
        <v>0</v>
      </c>
      <c r="D32" s="37" t="s">
        <v>1019</v>
      </c>
      <c r="E32" s="37" t="s">
        <v>1019</v>
      </c>
      <c r="F32" s="70">
        <v>0</v>
      </c>
    </row>
    <row r="33" spans="2:6" x14ac:dyDescent="0.25">
      <c r="B33" s="42" t="s">
        <v>1104</v>
      </c>
      <c r="C33" s="67">
        <v>0</v>
      </c>
      <c r="D33" s="37" t="s">
        <v>1019</v>
      </c>
      <c r="E33" s="37" t="s">
        <v>1019</v>
      </c>
      <c r="F33" s="70">
        <v>0</v>
      </c>
    </row>
    <row r="34" spans="2:6" x14ac:dyDescent="0.25">
      <c r="B34" s="42" t="s">
        <v>1108</v>
      </c>
      <c r="C34" s="67">
        <v>0</v>
      </c>
      <c r="D34" s="67">
        <v>0</v>
      </c>
      <c r="E34" s="37" t="s">
        <v>1019</v>
      </c>
      <c r="F34" s="70">
        <v>0</v>
      </c>
    </row>
    <row r="35" spans="2:6" x14ac:dyDescent="0.25">
      <c r="B35" s="42" t="s">
        <v>1109</v>
      </c>
      <c r="C35" s="67">
        <v>0</v>
      </c>
      <c r="D35" s="67">
        <v>0</v>
      </c>
      <c r="E35" s="37" t="s">
        <v>1019</v>
      </c>
      <c r="F35" s="70">
        <v>0</v>
      </c>
    </row>
    <row r="36" spans="2:6" x14ac:dyDescent="0.25">
      <c r="B36" s="42" t="s">
        <v>1113</v>
      </c>
      <c r="C36" s="67">
        <v>0</v>
      </c>
      <c r="D36" s="67">
        <v>0</v>
      </c>
      <c r="E36" s="37" t="s">
        <v>1019</v>
      </c>
      <c r="F36" s="70">
        <v>0</v>
      </c>
    </row>
    <row r="37" spans="2:6" x14ac:dyDescent="0.25">
      <c r="B37" s="42" t="s">
        <v>1114</v>
      </c>
      <c r="C37" s="67">
        <v>0</v>
      </c>
      <c r="D37" s="67">
        <v>0</v>
      </c>
      <c r="E37" s="37" t="s">
        <v>1019</v>
      </c>
      <c r="F37" s="70">
        <v>0</v>
      </c>
    </row>
    <row r="38" spans="2:6" x14ac:dyDescent="0.25">
      <c r="B38" s="42" t="s">
        <v>1100</v>
      </c>
      <c r="C38" s="67">
        <v>0</v>
      </c>
      <c r="D38" s="67">
        <v>0</v>
      </c>
      <c r="E38" s="37" t="s">
        <v>1019</v>
      </c>
      <c r="F38" s="70">
        <v>0</v>
      </c>
    </row>
    <row r="39" spans="2:6" x14ac:dyDescent="0.25">
      <c r="B39" s="42" t="s">
        <v>1101</v>
      </c>
      <c r="C39" s="67">
        <v>0</v>
      </c>
      <c r="D39" s="67">
        <v>0</v>
      </c>
      <c r="E39" s="37" t="s">
        <v>1019</v>
      </c>
      <c r="F39" s="70">
        <v>0</v>
      </c>
    </row>
    <row r="40" spans="2:6" x14ac:dyDescent="0.25">
      <c r="B40" s="42" t="s">
        <v>1102</v>
      </c>
      <c r="C40" s="67">
        <v>0</v>
      </c>
      <c r="D40" s="67">
        <v>0</v>
      </c>
      <c r="E40" s="37" t="s">
        <v>1019</v>
      </c>
      <c r="F40" s="70">
        <v>0</v>
      </c>
    </row>
    <row r="41" spans="2:6" x14ac:dyDescent="0.25">
      <c r="B41" s="42" t="s">
        <v>1103</v>
      </c>
      <c r="C41" s="67">
        <v>0</v>
      </c>
      <c r="D41" s="67">
        <v>0</v>
      </c>
      <c r="E41" s="37" t="s">
        <v>1019</v>
      </c>
      <c r="F41" s="70">
        <v>0</v>
      </c>
    </row>
    <row r="42" spans="2:6" x14ac:dyDescent="0.25">
      <c r="B42" s="42" t="s">
        <v>1095</v>
      </c>
      <c r="C42" s="67">
        <v>0</v>
      </c>
      <c r="D42" s="67">
        <v>0</v>
      </c>
      <c r="E42" s="37" t="s">
        <v>1019</v>
      </c>
      <c r="F42" s="70">
        <v>0</v>
      </c>
    </row>
    <row r="43" spans="2:6" x14ac:dyDescent="0.25">
      <c r="B43" s="42" t="s">
        <v>1096</v>
      </c>
      <c r="C43" s="67">
        <v>0</v>
      </c>
      <c r="D43" s="67">
        <v>0</v>
      </c>
      <c r="E43" s="37" t="s">
        <v>1019</v>
      </c>
      <c r="F43" s="70">
        <v>0</v>
      </c>
    </row>
    <row r="44" spans="2:6" x14ac:dyDescent="0.25">
      <c r="B44" s="42" t="s">
        <v>1097</v>
      </c>
      <c r="C44" s="67">
        <v>0</v>
      </c>
      <c r="D44" s="67">
        <v>0</v>
      </c>
      <c r="E44" s="37" t="s">
        <v>1019</v>
      </c>
      <c r="F44" s="70">
        <v>0</v>
      </c>
    </row>
    <row r="45" spans="2:6" x14ac:dyDescent="0.25">
      <c r="B45" s="42" t="s">
        <v>1098</v>
      </c>
      <c r="C45" s="67">
        <v>0</v>
      </c>
      <c r="D45" s="67">
        <v>0</v>
      </c>
      <c r="E45" s="37" t="s">
        <v>1019</v>
      </c>
      <c r="F45" s="70">
        <v>0</v>
      </c>
    </row>
    <row r="46" spans="2:6" ht="14.4" thickBot="1" x14ac:dyDescent="0.3">
      <c r="B46" s="43" t="s">
        <v>1099</v>
      </c>
      <c r="C46" s="68">
        <v>0</v>
      </c>
      <c r="D46" s="68">
        <v>0</v>
      </c>
      <c r="E46" s="68">
        <v>0</v>
      </c>
      <c r="F46" s="68">
        <v>0</v>
      </c>
    </row>
  </sheetData>
  <sheetProtection algorithmName="SHA-512" hashValue="k1egKD2ePyb76Dz/VwkIQVBygiPgKz1m7Dl6ymOTTBxE2L/QBhn8NFHXQxODPhVeWbz3VJo1zkU05bcOmHdL4A==" saltValue="+GcNMvVlgiqTNmOjY/EqHw==" spinCount="100000" sheet="1" objects="1" scenarios="1" sort="0" autoFilter="0" pivotTables="0"/>
  <mergeCells count="7">
    <mergeCell ref="B16:C16"/>
    <mergeCell ref="B21:C21"/>
    <mergeCell ref="B2:C2"/>
    <mergeCell ref="B4:C4"/>
    <mergeCell ref="B8:C8"/>
    <mergeCell ref="B10:C10"/>
    <mergeCell ref="B14:C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1E5B-C306-43F0-A35C-D6EE4A3E56AC}">
  <dimension ref="B2:D18"/>
  <sheetViews>
    <sheetView workbookViewId="0">
      <selection activeCell="D13" sqref="D13"/>
    </sheetView>
  </sheetViews>
  <sheetFormatPr baseColWidth="10" defaultColWidth="65.33203125" defaultRowHeight="13.8" x14ac:dyDescent="0.25"/>
  <cols>
    <col min="1" max="1" width="19.33203125" style="39" customWidth="1"/>
    <col min="2" max="2" width="23.88671875" style="39" bestFit="1" customWidth="1"/>
    <col min="3" max="3" width="17.88671875" style="39" bestFit="1" customWidth="1"/>
    <col min="4" max="4" width="19.109375" style="39" bestFit="1" customWidth="1"/>
    <col min="5" max="16384" width="65.33203125" style="39"/>
  </cols>
  <sheetData>
    <row r="2" spans="2:4" ht="14.4" thickBot="1" x14ac:dyDescent="0.3"/>
    <row r="3" spans="2:4" ht="28.5" customHeight="1" thickBot="1" x14ac:dyDescent="0.35">
      <c r="B3" s="83" t="s">
        <v>1118</v>
      </c>
      <c r="C3" s="85"/>
      <c r="D3" s="86"/>
    </row>
    <row r="4" spans="2:4" ht="14.4" thickBot="1" x14ac:dyDescent="0.3"/>
    <row r="5" spans="2:4" ht="27" thickBot="1" x14ac:dyDescent="0.3">
      <c r="B5" s="13" t="s">
        <v>1115</v>
      </c>
      <c r="C5" s="14" t="s">
        <v>1116</v>
      </c>
      <c r="D5" s="13" t="s">
        <v>1117</v>
      </c>
    </row>
    <row r="6" spans="2:4" x14ac:dyDescent="0.25">
      <c r="B6" s="44" t="s">
        <v>469</v>
      </c>
      <c r="C6" s="66">
        <v>0</v>
      </c>
      <c r="D6" s="66">
        <v>0</v>
      </c>
    </row>
    <row r="7" spans="2:4" x14ac:dyDescent="0.25">
      <c r="B7" s="45" t="s">
        <v>125</v>
      </c>
      <c r="C7" s="67">
        <v>0</v>
      </c>
      <c r="D7" s="67">
        <v>0</v>
      </c>
    </row>
    <row r="8" spans="2:4" x14ac:dyDescent="0.25">
      <c r="B8" s="45" t="s">
        <v>81</v>
      </c>
      <c r="C8" s="67">
        <v>0</v>
      </c>
      <c r="D8" s="67">
        <v>0</v>
      </c>
    </row>
    <row r="9" spans="2:4" x14ac:dyDescent="0.25">
      <c r="B9" s="45" t="s">
        <v>49</v>
      </c>
      <c r="C9" s="67">
        <v>0</v>
      </c>
      <c r="D9" s="67">
        <v>0</v>
      </c>
    </row>
    <row r="10" spans="2:4" x14ac:dyDescent="0.25">
      <c r="B10" s="45" t="s">
        <v>523</v>
      </c>
      <c r="C10" s="67">
        <v>0</v>
      </c>
      <c r="D10" s="67">
        <v>0</v>
      </c>
    </row>
    <row r="11" spans="2:4" x14ac:dyDescent="0.25">
      <c r="B11" s="45" t="s">
        <v>60</v>
      </c>
      <c r="C11" s="67">
        <v>0</v>
      </c>
      <c r="D11" s="67">
        <v>0</v>
      </c>
    </row>
    <row r="12" spans="2:4" x14ac:dyDescent="0.25">
      <c r="B12" s="45" t="s">
        <v>213</v>
      </c>
      <c r="C12" s="67">
        <v>0</v>
      </c>
      <c r="D12" s="67">
        <v>0</v>
      </c>
    </row>
    <row r="13" spans="2:4" x14ac:dyDescent="0.25">
      <c r="B13" s="45" t="s">
        <v>1126</v>
      </c>
      <c r="C13" s="67">
        <v>0</v>
      </c>
      <c r="D13" s="67">
        <v>0</v>
      </c>
    </row>
    <row r="14" spans="2:4" x14ac:dyDescent="0.25">
      <c r="B14" s="45" t="s">
        <v>1127</v>
      </c>
      <c r="C14" s="67">
        <v>0</v>
      </c>
      <c r="D14" s="67">
        <v>0</v>
      </c>
    </row>
    <row r="15" spans="2:4" x14ac:dyDescent="0.25">
      <c r="B15" s="45" t="s">
        <v>1128</v>
      </c>
      <c r="C15" s="67">
        <v>0</v>
      </c>
      <c r="D15" s="67">
        <v>0</v>
      </c>
    </row>
    <row r="16" spans="2:4" x14ac:dyDescent="0.25">
      <c r="B16" s="45" t="s">
        <v>1129</v>
      </c>
      <c r="C16" s="67">
        <v>0</v>
      </c>
      <c r="D16" s="67">
        <v>0</v>
      </c>
    </row>
    <row r="17" spans="2:4" x14ac:dyDescent="0.25">
      <c r="B17" s="45" t="s">
        <v>1130</v>
      </c>
      <c r="C17" s="67">
        <v>0</v>
      </c>
      <c r="D17" s="67">
        <v>0</v>
      </c>
    </row>
    <row r="18" spans="2:4" ht="14.4" thickBot="1" x14ac:dyDescent="0.3">
      <c r="B18" s="46" t="s">
        <v>1131</v>
      </c>
      <c r="C18" s="68">
        <v>0</v>
      </c>
      <c r="D18" s="68">
        <v>0</v>
      </c>
    </row>
  </sheetData>
  <sheetProtection algorithmName="SHA-512" hashValue="7I4z095kSUGnxImA9UFH3d+rPHk4ibCHZRRRhWgPIqLElgE6JN43I1N6re+g9WVC2XOB2MidRqBP40inrgsFaQ==" saltValue="Vw0C5l/mvvxStdASBtgBRA==" spinCount="100000" sheet="1" objects="1" scenarios="1" sort="0" autoFilter="0" pivotTables="0"/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C39EB-2933-4BD5-A51C-919B6BA1258A}">
  <dimension ref="A1:J89"/>
  <sheetViews>
    <sheetView workbookViewId="0">
      <selection sqref="A1:I89"/>
    </sheetView>
  </sheetViews>
  <sheetFormatPr baseColWidth="10" defaultColWidth="11.44140625" defaultRowHeight="13.2" x14ac:dyDescent="0.25"/>
  <cols>
    <col min="1" max="1" width="27.33203125" style="1" bestFit="1" customWidth="1"/>
    <col min="2" max="2" width="11.33203125" style="1" bestFit="1" customWidth="1"/>
    <col min="3" max="3" width="12.88671875" style="1" bestFit="1" customWidth="1"/>
    <col min="4" max="6" width="19.109375" style="1" bestFit="1" customWidth="1"/>
    <col min="7" max="7" width="17.6640625" style="1" bestFit="1" customWidth="1"/>
    <col min="8" max="9" width="20" style="1" bestFit="1" customWidth="1"/>
    <col min="10" max="10" width="0" style="1" hidden="1" customWidth="1"/>
    <col min="11" max="16384" width="11.44140625" style="1"/>
  </cols>
  <sheetData>
    <row r="1" spans="1:10" ht="66.599999999999994" thickBot="1" x14ac:dyDescent="0.3">
      <c r="A1" s="13" t="s">
        <v>1036</v>
      </c>
      <c r="B1" s="14" t="s">
        <v>1037</v>
      </c>
      <c r="C1" s="14" t="s">
        <v>1038</v>
      </c>
      <c r="D1" s="12" t="s">
        <v>1039</v>
      </c>
      <c r="E1" s="12" t="s">
        <v>1040</v>
      </c>
      <c r="F1" s="12" t="s">
        <v>1041</v>
      </c>
      <c r="G1" s="12" t="s">
        <v>1042</v>
      </c>
      <c r="H1" s="12" t="s">
        <v>1043</v>
      </c>
      <c r="I1" s="15" t="s">
        <v>1044</v>
      </c>
    </row>
    <row r="2" spans="1:10" x14ac:dyDescent="0.25">
      <c r="A2" s="16" t="s">
        <v>526</v>
      </c>
      <c r="B2" s="36">
        <v>46970</v>
      </c>
      <c r="C2" s="17">
        <v>2</v>
      </c>
      <c r="D2" s="57"/>
      <c r="E2" s="58"/>
      <c r="F2" s="58"/>
      <c r="G2" s="58"/>
      <c r="H2" s="58"/>
      <c r="I2" s="59"/>
      <c r="J2" s="1" t="s">
        <v>1140</v>
      </c>
    </row>
    <row r="3" spans="1:10" x14ac:dyDescent="0.25">
      <c r="A3" s="18" t="s">
        <v>260</v>
      </c>
      <c r="B3" s="37">
        <v>46268</v>
      </c>
      <c r="C3" s="19">
        <v>5</v>
      </c>
      <c r="D3" s="60"/>
      <c r="E3" s="61"/>
      <c r="F3" s="61"/>
      <c r="G3" s="61"/>
      <c r="H3" s="61"/>
      <c r="I3" s="62"/>
      <c r="J3" s="1" t="s">
        <v>34</v>
      </c>
    </row>
    <row r="4" spans="1:10" x14ac:dyDescent="0.25">
      <c r="A4" s="18" t="s">
        <v>747</v>
      </c>
      <c r="B4" s="37">
        <v>46680</v>
      </c>
      <c r="C4" s="19">
        <v>1</v>
      </c>
      <c r="D4" s="60"/>
      <c r="E4" s="61"/>
      <c r="F4" s="61"/>
      <c r="G4" s="61"/>
      <c r="H4" s="61"/>
      <c r="I4" s="62"/>
    </row>
    <row r="5" spans="1:10" x14ac:dyDescent="0.25">
      <c r="A5" s="18" t="s">
        <v>295</v>
      </c>
      <c r="B5" s="37">
        <v>46148</v>
      </c>
      <c r="C5" s="19">
        <v>1</v>
      </c>
      <c r="D5" s="60"/>
      <c r="E5" s="61"/>
      <c r="F5" s="61"/>
      <c r="G5" s="61"/>
      <c r="H5" s="61"/>
      <c r="I5" s="62"/>
    </row>
    <row r="6" spans="1:10" x14ac:dyDescent="0.25">
      <c r="A6" s="18" t="s">
        <v>334</v>
      </c>
      <c r="B6" s="37">
        <v>46230</v>
      </c>
      <c r="C6" s="19">
        <v>2</v>
      </c>
      <c r="D6" s="60"/>
      <c r="E6" s="61"/>
      <c r="F6" s="61"/>
      <c r="G6" s="61"/>
      <c r="H6" s="61"/>
      <c r="I6" s="62"/>
    </row>
    <row r="7" spans="1:10" x14ac:dyDescent="0.25">
      <c r="A7" s="18" t="s">
        <v>810</v>
      </c>
      <c r="B7" s="37">
        <v>43893</v>
      </c>
      <c r="C7" s="19">
        <v>4</v>
      </c>
      <c r="D7" s="60"/>
      <c r="E7" s="61"/>
      <c r="F7" s="61"/>
      <c r="G7" s="61"/>
      <c r="H7" s="61"/>
      <c r="I7" s="62"/>
    </row>
    <row r="8" spans="1:10" x14ac:dyDescent="0.25">
      <c r="A8" s="18" t="s">
        <v>762</v>
      </c>
      <c r="B8" s="37">
        <v>3590</v>
      </c>
      <c r="C8" s="19">
        <v>7</v>
      </c>
      <c r="D8" s="60"/>
      <c r="E8" s="61"/>
      <c r="F8" s="61"/>
      <c r="G8" s="61"/>
      <c r="H8" s="61"/>
      <c r="I8" s="62"/>
    </row>
    <row r="9" spans="1:10" x14ac:dyDescent="0.25">
      <c r="A9" s="18" t="s">
        <v>114</v>
      </c>
      <c r="B9" s="37">
        <v>46268</v>
      </c>
      <c r="C9" s="19">
        <v>4</v>
      </c>
      <c r="D9" s="60"/>
      <c r="E9" s="61"/>
      <c r="F9" s="61"/>
      <c r="G9" s="61"/>
      <c r="H9" s="61"/>
      <c r="I9" s="62"/>
    </row>
    <row r="10" spans="1:10" x14ac:dyDescent="0.25">
      <c r="A10" s="18" t="s">
        <v>274</v>
      </c>
      <c r="B10" s="37">
        <v>44500</v>
      </c>
      <c r="C10" s="19">
        <v>1</v>
      </c>
      <c r="D10" s="60"/>
      <c r="E10" s="61"/>
      <c r="F10" s="61"/>
      <c r="G10" s="61"/>
      <c r="H10" s="61"/>
      <c r="I10" s="62"/>
    </row>
    <row r="11" spans="1:10" x14ac:dyDescent="0.25">
      <c r="A11" s="18" t="s">
        <v>477</v>
      </c>
      <c r="B11" s="37">
        <v>48480</v>
      </c>
      <c r="C11" s="19">
        <v>2</v>
      </c>
      <c r="D11" s="60"/>
      <c r="E11" s="61"/>
      <c r="F11" s="61"/>
      <c r="G11" s="61"/>
      <c r="H11" s="61"/>
      <c r="I11" s="62"/>
    </row>
    <row r="12" spans="1:10" x14ac:dyDescent="0.25">
      <c r="A12" s="18" t="s">
        <v>575</v>
      </c>
      <c r="B12" s="37">
        <v>3679</v>
      </c>
      <c r="C12" s="19">
        <v>4</v>
      </c>
      <c r="D12" s="60"/>
      <c r="E12" s="61"/>
      <c r="F12" s="61"/>
      <c r="G12" s="61"/>
      <c r="H12" s="61"/>
      <c r="I12" s="62"/>
    </row>
    <row r="13" spans="1:10" x14ac:dyDescent="0.25">
      <c r="A13" s="18" t="s">
        <v>657</v>
      </c>
      <c r="B13" s="37">
        <v>17255</v>
      </c>
      <c r="C13" s="19">
        <v>3</v>
      </c>
      <c r="D13" s="60"/>
      <c r="E13" s="61"/>
      <c r="F13" s="61"/>
      <c r="G13" s="61"/>
      <c r="H13" s="61"/>
      <c r="I13" s="62"/>
    </row>
    <row r="14" spans="1:10" x14ac:dyDescent="0.25">
      <c r="A14" s="18" t="s">
        <v>219</v>
      </c>
      <c r="B14" s="37">
        <v>46713</v>
      </c>
      <c r="C14" s="19">
        <v>3</v>
      </c>
      <c r="D14" s="60"/>
      <c r="E14" s="61"/>
      <c r="F14" s="61"/>
      <c r="G14" s="61"/>
      <c r="H14" s="61"/>
      <c r="I14" s="62"/>
    </row>
    <row r="15" spans="1:10" x14ac:dyDescent="0.25">
      <c r="A15" s="18" t="s">
        <v>249</v>
      </c>
      <c r="B15" s="37">
        <v>46910</v>
      </c>
      <c r="C15" s="19">
        <v>1</v>
      </c>
      <c r="D15" s="60"/>
      <c r="E15" s="61"/>
      <c r="F15" s="61"/>
      <c r="G15" s="61"/>
      <c r="H15" s="61"/>
      <c r="I15" s="62"/>
    </row>
    <row r="16" spans="1:10" x14ac:dyDescent="0.25">
      <c r="A16" s="18" t="s">
        <v>229</v>
      </c>
      <c r="B16" s="37">
        <v>46450</v>
      </c>
      <c r="C16" s="19">
        <v>4</v>
      </c>
      <c r="D16" s="60"/>
      <c r="E16" s="61"/>
      <c r="F16" s="61"/>
      <c r="G16" s="61"/>
      <c r="H16" s="61"/>
      <c r="I16" s="62"/>
    </row>
    <row r="17" spans="1:9" x14ac:dyDescent="0.25">
      <c r="A17" s="18" t="s">
        <v>301</v>
      </c>
      <c r="B17" s="37">
        <v>46880</v>
      </c>
      <c r="C17" s="19">
        <v>1</v>
      </c>
      <c r="D17" s="60"/>
      <c r="E17" s="61"/>
      <c r="F17" s="61"/>
      <c r="G17" s="61"/>
      <c r="H17" s="61"/>
      <c r="I17" s="62"/>
    </row>
    <row r="18" spans="1:9" x14ac:dyDescent="0.25">
      <c r="A18" s="18" t="s">
        <v>359</v>
      </c>
      <c r="B18" s="37">
        <v>3710</v>
      </c>
      <c r="C18" s="19">
        <v>6</v>
      </c>
      <c r="D18" s="60"/>
      <c r="E18" s="61"/>
      <c r="F18" s="61"/>
      <c r="G18" s="61"/>
      <c r="H18" s="61"/>
      <c r="I18" s="62"/>
    </row>
    <row r="19" spans="1:9" x14ac:dyDescent="0.25">
      <c r="A19" s="18" t="s">
        <v>852</v>
      </c>
      <c r="B19" s="37">
        <v>43894</v>
      </c>
      <c r="C19" s="19">
        <v>1</v>
      </c>
      <c r="D19" s="60"/>
      <c r="E19" s="61"/>
      <c r="F19" s="61"/>
      <c r="G19" s="61"/>
      <c r="H19" s="61"/>
      <c r="I19" s="62"/>
    </row>
    <row r="20" spans="1:9" x14ac:dyDescent="0.25">
      <c r="A20" s="18" t="s">
        <v>62</v>
      </c>
      <c r="B20" s="37">
        <v>46650</v>
      </c>
      <c r="C20" s="19">
        <v>5</v>
      </c>
      <c r="D20" s="60"/>
      <c r="E20" s="61"/>
      <c r="F20" s="61"/>
      <c r="G20" s="61"/>
      <c r="H20" s="61"/>
      <c r="I20" s="62"/>
    </row>
    <row r="21" spans="1:9" x14ac:dyDescent="0.25">
      <c r="A21" s="18" t="s">
        <v>974</v>
      </c>
      <c r="B21" s="37">
        <v>46529</v>
      </c>
      <c r="C21" s="19">
        <v>3</v>
      </c>
      <c r="D21" s="60"/>
      <c r="E21" s="61"/>
      <c r="F21" s="61"/>
      <c r="G21" s="61"/>
      <c r="H21" s="61"/>
      <c r="I21" s="62"/>
    </row>
    <row r="22" spans="1:9" x14ac:dyDescent="0.25">
      <c r="A22" s="18" t="s">
        <v>233</v>
      </c>
      <c r="B22" s="37">
        <v>46240</v>
      </c>
      <c r="C22" s="19">
        <v>2</v>
      </c>
      <c r="D22" s="60"/>
      <c r="E22" s="61"/>
      <c r="F22" s="61"/>
      <c r="G22" s="61"/>
      <c r="H22" s="61"/>
      <c r="I22" s="62"/>
    </row>
    <row r="23" spans="1:9" x14ac:dyDescent="0.25">
      <c r="A23" s="18" t="s">
        <v>414</v>
      </c>
      <c r="B23" s="37">
        <v>46470</v>
      </c>
      <c r="C23" s="19">
        <v>1</v>
      </c>
      <c r="D23" s="60"/>
      <c r="E23" s="61"/>
      <c r="F23" s="61"/>
      <c r="G23" s="61"/>
      <c r="H23" s="61"/>
      <c r="I23" s="62"/>
    </row>
    <row r="24" spans="1:9" x14ac:dyDescent="0.25">
      <c r="A24" s="18" t="s">
        <v>539</v>
      </c>
      <c r="B24" s="37">
        <v>46380</v>
      </c>
      <c r="C24" s="19">
        <v>9</v>
      </c>
      <c r="D24" s="60"/>
      <c r="E24" s="61"/>
      <c r="F24" s="61"/>
      <c r="G24" s="61"/>
      <c r="H24" s="61"/>
      <c r="I24" s="62"/>
    </row>
    <row r="25" spans="1:9" x14ac:dyDescent="0.25">
      <c r="A25" s="18" t="s">
        <v>267</v>
      </c>
      <c r="B25" s="37">
        <v>46370</v>
      </c>
      <c r="C25" s="19">
        <v>4</v>
      </c>
      <c r="D25" s="60"/>
      <c r="E25" s="61"/>
      <c r="F25" s="61"/>
      <c r="G25" s="61"/>
      <c r="H25" s="61"/>
      <c r="I25" s="62"/>
    </row>
    <row r="26" spans="1:9" x14ac:dyDescent="0.25">
      <c r="A26" s="18" t="s">
        <v>506</v>
      </c>
      <c r="B26" s="37">
        <v>43784</v>
      </c>
      <c r="C26" s="19">
        <v>1</v>
      </c>
      <c r="D26" s="60"/>
      <c r="E26" s="61"/>
      <c r="F26" s="61"/>
      <c r="G26" s="61"/>
      <c r="H26" s="61"/>
      <c r="I26" s="62"/>
    </row>
    <row r="27" spans="1:9" x14ac:dyDescent="0.25">
      <c r="A27" s="18" t="s">
        <v>520</v>
      </c>
      <c r="B27" s="37">
        <v>16001</v>
      </c>
      <c r="C27" s="19">
        <v>1</v>
      </c>
      <c r="D27" s="60"/>
      <c r="E27" s="61"/>
      <c r="F27" s="61"/>
      <c r="G27" s="61"/>
      <c r="H27" s="61"/>
      <c r="I27" s="62"/>
    </row>
    <row r="28" spans="1:9" x14ac:dyDescent="0.25">
      <c r="A28" s="18" t="s">
        <v>175</v>
      </c>
      <c r="B28" s="37">
        <v>3770</v>
      </c>
      <c r="C28" s="19">
        <v>1</v>
      </c>
      <c r="D28" s="60"/>
      <c r="E28" s="61"/>
      <c r="F28" s="61"/>
      <c r="G28" s="61"/>
      <c r="H28" s="61"/>
      <c r="I28" s="62"/>
    </row>
    <row r="29" spans="1:9" x14ac:dyDescent="0.25">
      <c r="A29" s="18" t="s">
        <v>170</v>
      </c>
      <c r="B29" s="37">
        <v>46072</v>
      </c>
      <c r="C29" s="19">
        <v>9</v>
      </c>
      <c r="D29" s="60"/>
      <c r="E29" s="61"/>
      <c r="F29" s="61"/>
      <c r="G29" s="61"/>
      <c r="H29" s="61"/>
      <c r="I29" s="62"/>
    </row>
    <row r="30" spans="1:9" x14ac:dyDescent="0.25">
      <c r="A30" s="18" t="s">
        <v>659</v>
      </c>
      <c r="B30" s="37">
        <v>46149</v>
      </c>
      <c r="C30" s="19">
        <v>1</v>
      </c>
      <c r="D30" s="60"/>
      <c r="E30" s="61"/>
      <c r="F30" s="61"/>
      <c r="G30" s="61"/>
      <c r="H30" s="61"/>
      <c r="I30" s="62"/>
    </row>
    <row r="31" spans="1:9" x14ac:dyDescent="0.25">
      <c r="A31" s="18" t="s">
        <v>354</v>
      </c>
      <c r="B31" s="37">
        <v>22070</v>
      </c>
      <c r="C31" s="19">
        <v>1</v>
      </c>
      <c r="D31" s="60"/>
      <c r="E31" s="61"/>
      <c r="F31" s="61"/>
      <c r="G31" s="61"/>
      <c r="H31" s="61"/>
      <c r="I31" s="62"/>
    </row>
    <row r="32" spans="1:9" x14ac:dyDescent="0.25">
      <c r="A32" s="18" t="s">
        <v>405</v>
      </c>
      <c r="B32" s="37">
        <v>3729</v>
      </c>
      <c r="C32" s="19">
        <v>1</v>
      </c>
      <c r="D32" s="60"/>
      <c r="E32" s="61"/>
      <c r="F32" s="61"/>
      <c r="G32" s="61"/>
      <c r="H32" s="61"/>
      <c r="I32" s="62"/>
    </row>
    <row r="33" spans="1:9" x14ac:dyDescent="0.25">
      <c r="A33" s="18" t="s">
        <v>106</v>
      </c>
      <c r="B33" s="37">
        <v>46815</v>
      </c>
      <c r="C33" s="19">
        <v>1</v>
      </c>
      <c r="D33" s="60"/>
      <c r="E33" s="61"/>
      <c r="F33" s="61"/>
      <c r="G33" s="61"/>
      <c r="H33" s="61"/>
      <c r="I33" s="62"/>
    </row>
    <row r="34" spans="1:9" x14ac:dyDescent="0.25">
      <c r="A34" s="18" t="s">
        <v>844</v>
      </c>
      <c r="B34" s="37">
        <v>25179</v>
      </c>
      <c r="C34" s="19">
        <v>2</v>
      </c>
      <c r="D34" s="60"/>
      <c r="E34" s="61"/>
      <c r="F34" s="61"/>
      <c r="G34" s="61"/>
      <c r="H34" s="61"/>
      <c r="I34" s="62"/>
    </row>
    <row r="35" spans="1:9" x14ac:dyDescent="0.25">
      <c r="A35" s="18" t="s">
        <v>448</v>
      </c>
      <c r="B35" s="37">
        <v>8760</v>
      </c>
      <c r="C35" s="19">
        <v>1</v>
      </c>
      <c r="D35" s="60"/>
      <c r="E35" s="61"/>
      <c r="F35" s="61"/>
      <c r="G35" s="61"/>
      <c r="H35" s="61"/>
      <c r="I35" s="62"/>
    </row>
    <row r="36" spans="1:9" x14ac:dyDescent="0.25">
      <c r="A36" s="18" t="s">
        <v>442</v>
      </c>
      <c r="B36" s="37">
        <v>46920</v>
      </c>
      <c r="C36" s="19">
        <v>1</v>
      </c>
      <c r="D36" s="60"/>
      <c r="E36" s="61"/>
      <c r="F36" s="61"/>
      <c r="G36" s="61"/>
      <c r="H36" s="61"/>
      <c r="I36" s="62"/>
    </row>
    <row r="37" spans="1:9" x14ac:dyDescent="0.25">
      <c r="A37" s="18" t="s">
        <v>340</v>
      </c>
      <c r="B37" s="37">
        <v>46640</v>
      </c>
      <c r="C37" s="19">
        <v>1</v>
      </c>
      <c r="D37" s="60"/>
      <c r="E37" s="61"/>
      <c r="F37" s="61"/>
      <c r="G37" s="61"/>
      <c r="H37" s="61"/>
      <c r="I37" s="62"/>
    </row>
    <row r="38" spans="1:9" x14ac:dyDescent="0.25">
      <c r="A38" s="18" t="s">
        <v>434</v>
      </c>
      <c r="B38" s="37">
        <v>46113</v>
      </c>
      <c r="C38" s="19">
        <v>1</v>
      </c>
      <c r="D38" s="60"/>
      <c r="E38" s="61"/>
      <c r="F38" s="61"/>
      <c r="G38" s="61"/>
      <c r="H38" s="61"/>
      <c r="I38" s="62"/>
    </row>
    <row r="39" spans="1:9" x14ac:dyDescent="0.25">
      <c r="A39" s="18" t="s">
        <v>955</v>
      </c>
      <c r="B39" s="37">
        <v>43769</v>
      </c>
      <c r="C39" s="19">
        <v>1</v>
      </c>
      <c r="D39" s="60"/>
      <c r="E39" s="61"/>
      <c r="F39" s="61"/>
      <c r="G39" s="61"/>
      <c r="H39" s="61"/>
      <c r="I39" s="62"/>
    </row>
    <row r="40" spans="1:9" x14ac:dyDescent="0.25">
      <c r="A40" s="18" t="s">
        <v>804</v>
      </c>
      <c r="B40" s="37">
        <v>12300</v>
      </c>
      <c r="C40" s="19">
        <v>1</v>
      </c>
      <c r="D40" s="60"/>
      <c r="E40" s="61"/>
      <c r="F40" s="61"/>
      <c r="G40" s="61"/>
      <c r="H40" s="61"/>
      <c r="I40" s="62"/>
    </row>
    <row r="41" spans="1:9" x14ac:dyDescent="0.25">
      <c r="A41" s="18" t="s">
        <v>904</v>
      </c>
      <c r="B41" s="37">
        <v>46119</v>
      </c>
      <c r="C41" s="19">
        <v>1</v>
      </c>
      <c r="D41" s="60"/>
      <c r="E41" s="61"/>
      <c r="F41" s="61"/>
      <c r="G41" s="61"/>
      <c r="H41" s="61"/>
      <c r="I41" s="62"/>
    </row>
    <row r="42" spans="1:9" x14ac:dyDescent="0.25">
      <c r="A42" s="18" t="s">
        <v>948</v>
      </c>
      <c r="B42" s="37">
        <v>46200</v>
      </c>
      <c r="C42" s="19">
        <v>1</v>
      </c>
      <c r="D42" s="60"/>
      <c r="E42" s="61"/>
      <c r="F42" s="61"/>
      <c r="G42" s="61"/>
      <c r="H42" s="61"/>
      <c r="I42" s="62"/>
    </row>
    <row r="43" spans="1:9" x14ac:dyDescent="0.25">
      <c r="A43" s="18" t="s">
        <v>916</v>
      </c>
      <c r="B43" s="37">
        <v>17200</v>
      </c>
      <c r="C43" s="19">
        <v>1</v>
      </c>
      <c r="D43" s="60"/>
      <c r="E43" s="61"/>
      <c r="F43" s="61"/>
      <c r="G43" s="61"/>
      <c r="H43" s="61"/>
      <c r="I43" s="62"/>
    </row>
    <row r="44" spans="1:9" x14ac:dyDescent="0.25">
      <c r="A44" s="18" t="s">
        <v>705</v>
      </c>
      <c r="B44" s="37">
        <v>8753</v>
      </c>
      <c r="C44" s="19">
        <v>1</v>
      </c>
      <c r="D44" s="60"/>
      <c r="E44" s="61"/>
      <c r="F44" s="61"/>
      <c r="G44" s="61"/>
      <c r="H44" s="61"/>
      <c r="I44" s="62"/>
    </row>
    <row r="45" spans="1:9" x14ac:dyDescent="0.25">
      <c r="A45" s="18" t="s">
        <v>816</v>
      </c>
      <c r="B45" s="37">
        <v>31001</v>
      </c>
      <c r="C45" s="19">
        <v>2</v>
      </c>
      <c r="D45" s="60"/>
      <c r="E45" s="61"/>
      <c r="F45" s="61"/>
      <c r="G45" s="61"/>
      <c r="H45" s="61"/>
      <c r="I45" s="62"/>
    </row>
    <row r="46" spans="1:9" x14ac:dyDescent="0.25">
      <c r="A46" s="18" t="s">
        <v>346</v>
      </c>
      <c r="B46" s="37">
        <v>46712</v>
      </c>
      <c r="C46" s="19">
        <v>1</v>
      </c>
      <c r="D46" s="60"/>
      <c r="E46" s="61"/>
      <c r="F46" s="61"/>
      <c r="G46" s="61"/>
      <c r="H46" s="61"/>
      <c r="I46" s="62"/>
    </row>
    <row r="47" spans="1:9" x14ac:dyDescent="0.25">
      <c r="A47" s="18" t="s">
        <v>409</v>
      </c>
      <c r="B47" s="37">
        <v>3828</v>
      </c>
      <c r="C47" s="19">
        <v>3</v>
      </c>
      <c r="D47" s="60"/>
      <c r="E47" s="61"/>
      <c r="F47" s="61"/>
      <c r="G47" s="61"/>
      <c r="H47" s="61"/>
      <c r="I47" s="62"/>
    </row>
    <row r="48" spans="1:9" x14ac:dyDescent="0.25">
      <c r="A48" s="18" t="s">
        <v>791</v>
      </c>
      <c r="B48" s="37">
        <v>25500</v>
      </c>
      <c r="C48" s="19">
        <v>1</v>
      </c>
      <c r="D48" s="60"/>
      <c r="E48" s="61"/>
      <c r="F48" s="61"/>
      <c r="G48" s="61"/>
      <c r="H48" s="61"/>
      <c r="I48" s="62"/>
    </row>
    <row r="49" spans="1:9" x14ac:dyDescent="0.25">
      <c r="A49" s="18" t="s">
        <v>135</v>
      </c>
      <c r="B49" s="37">
        <v>46030</v>
      </c>
      <c r="C49" s="19">
        <v>5</v>
      </c>
      <c r="D49" s="60"/>
      <c r="E49" s="61"/>
      <c r="F49" s="61"/>
      <c r="G49" s="61"/>
      <c r="H49" s="61"/>
      <c r="I49" s="62"/>
    </row>
    <row r="50" spans="1:9" x14ac:dyDescent="0.25">
      <c r="A50" s="18" t="s">
        <v>369</v>
      </c>
      <c r="B50" s="37">
        <v>46816</v>
      </c>
      <c r="C50" s="19">
        <v>1</v>
      </c>
      <c r="D50" s="60"/>
      <c r="E50" s="61"/>
      <c r="F50" s="61"/>
      <c r="G50" s="61"/>
      <c r="H50" s="61"/>
      <c r="I50" s="62"/>
    </row>
    <row r="51" spans="1:9" x14ac:dyDescent="0.25">
      <c r="A51" s="18" t="s">
        <v>452</v>
      </c>
      <c r="B51" s="37">
        <v>20070</v>
      </c>
      <c r="C51" s="19">
        <v>1</v>
      </c>
      <c r="D51" s="60"/>
      <c r="E51" s="61"/>
      <c r="F51" s="61"/>
      <c r="G51" s="61"/>
      <c r="H51" s="61"/>
      <c r="I51" s="62"/>
    </row>
    <row r="52" spans="1:9" x14ac:dyDescent="0.25">
      <c r="A52" s="18" t="s">
        <v>736</v>
      </c>
      <c r="B52" s="37">
        <v>8459</v>
      </c>
      <c r="C52" s="19">
        <v>2</v>
      </c>
      <c r="D52" s="60"/>
      <c r="E52" s="61"/>
      <c r="F52" s="61"/>
      <c r="G52" s="61"/>
      <c r="H52" s="61"/>
      <c r="I52" s="62"/>
    </row>
    <row r="53" spans="1:9" x14ac:dyDescent="0.25">
      <c r="A53" s="18" t="s">
        <v>482</v>
      </c>
      <c r="B53" s="37">
        <v>43540</v>
      </c>
      <c r="C53" s="19">
        <v>3</v>
      </c>
      <c r="D53" s="60"/>
      <c r="E53" s="61"/>
      <c r="F53" s="61"/>
      <c r="G53" s="61"/>
      <c r="H53" s="61"/>
      <c r="I53" s="62"/>
    </row>
    <row r="54" spans="1:9" x14ac:dyDescent="0.25">
      <c r="A54" s="18" t="s">
        <v>751</v>
      </c>
      <c r="B54" s="37">
        <v>25183</v>
      </c>
      <c r="C54" s="19">
        <v>1</v>
      </c>
      <c r="D54" s="60"/>
      <c r="E54" s="61"/>
      <c r="F54" s="61"/>
      <c r="G54" s="61"/>
      <c r="H54" s="61"/>
      <c r="I54" s="62"/>
    </row>
    <row r="55" spans="1:9" x14ac:dyDescent="0.25">
      <c r="A55" s="18" t="s">
        <v>94</v>
      </c>
      <c r="B55" s="37">
        <v>44002</v>
      </c>
      <c r="C55" s="19">
        <v>8</v>
      </c>
      <c r="D55" s="60"/>
      <c r="E55" s="61"/>
      <c r="F55" s="61"/>
      <c r="G55" s="61"/>
      <c r="H55" s="61"/>
      <c r="I55" s="62"/>
    </row>
    <row r="56" spans="1:9" x14ac:dyDescent="0.25">
      <c r="A56" s="18" t="s">
        <v>323</v>
      </c>
      <c r="B56" s="37">
        <v>46191</v>
      </c>
      <c r="C56" s="19">
        <v>1</v>
      </c>
      <c r="D56" s="60"/>
      <c r="E56" s="61"/>
      <c r="F56" s="61"/>
      <c r="G56" s="61"/>
      <c r="H56" s="61"/>
      <c r="I56" s="62"/>
    </row>
    <row r="57" spans="1:9" x14ac:dyDescent="0.25">
      <c r="A57" s="18" t="s">
        <v>970</v>
      </c>
      <c r="B57" s="37">
        <v>46170</v>
      </c>
      <c r="C57" s="19">
        <v>1</v>
      </c>
      <c r="D57" s="60"/>
      <c r="E57" s="61"/>
      <c r="F57" s="61"/>
      <c r="G57" s="61"/>
      <c r="H57" s="61"/>
      <c r="I57" s="62"/>
    </row>
    <row r="58" spans="1:9" x14ac:dyDescent="0.25">
      <c r="A58" s="18" t="s">
        <v>254</v>
      </c>
      <c r="B58" s="37">
        <v>46270</v>
      </c>
      <c r="C58" s="19">
        <v>4</v>
      </c>
      <c r="D58" s="60"/>
      <c r="E58" s="61"/>
      <c r="F58" s="61"/>
      <c r="G58" s="61"/>
      <c r="H58" s="61"/>
      <c r="I58" s="62"/>
    </row>
    <row r="59" spans="1:9" x14ac:dyDescent="0.25">
      <c r="A59" s="18" t="s">
        <v>547</v>
      </c>
      <c r="B59" s="37">
        <v>46367</v>
      </c>
      <c r="C59" s="19">
        <v>1</v>
      </c>
      <c r="D59" s="60"/>
      <c r="E59" s="61"/>
      <c r="F59" s="61"/>
      <c r="G59" s="61"/>
      <c r="H59" s="61"/>
      <c r="I59" s="62"/>
    </row>
    <row r="60" spans="1:9" x14ac:dyDescent="0.25">
      <c r="A60" s="18" t="s">
        <v>863</v>
      </c>
      <c r="B60" s="37">
        <v>46005</v>
      </c>
      <c r="C60" s="19">
        <v>102</v>
      </c>
      <c r="D60" s="60"/>
      <c r="E60" s="61"/>
      <c r="F60" s="61"/>
      <c r="G60" s="61"/>
      <c r="H60" s="61"/>
      <c r="I60" s="62"/>
    </row>
    <row r="61" spans="1:9" x14ac:dyDescent="0.25">
      <c r="A61" s="18" t="s">
        <v>503</v>
      </c>
      <c r="B61" s="37">
        <v>43500</v>
      </c>
      <c r="C61" s="19">
        <v>1</v>
      </c>
      <c r="D61" s="60"/>
      <c r="E61" s="61"/>
      <c r="F61" s="61"/>
      <c r="G61" s="61"/>
      <c r="H61" s="61"/>
      <c r="I61" s="62"/>
    </row>
    <row r="62" spans="1:9" x14ac:dyDescent="0.25">
      <c r="A62" s="18" t="s">
        <v>191</v>
      </c>
      <c r="B62" s="37">
        <v>46870</v>
      </c>
      <c r="C62" s="19">
        <v>19</v>
      </c>
      <c r="D62" s="60"/>
      <c r="E62" s="61"/>
      <c r="F62" s="61"/>
      <c r="G62" s="61"/>
      <c r="H62" s="61"/>
      <c r="I62" s="62"/>
    </row>
    <row r="63" spans="1:9" x14ac:dyDescent="0.25">
      <c r="A63" s="18" t="s">
        <v>223</v>
      </c>
      <c r="B63" s="37">
        <v>46500</v>
      </c>
      <c r="C63" s="19">
        <v>8</v>
      </c>
      <c r="D63" s="60"/>
      <c r="E63" s="61"/>
      <c r="F63" s="61"/>
      <c r="G63" s="61"/>
      <c r="H63" s="61"/>
      <c r="I63" s="62"/>
    </row>
    <row r="64" spans="1:9" x14ac:dyDescent="0.25">
      <c r="A64" s="18" t="s">
        <v>1048</v>
      </c>
      <c r="B64" s="37">
        <v>46143</v>
      </c>
      <c r="C64" s="19">
        <v>1</v>
      </c>
      <c r="D64" s="60"/>
      <c r="E64" s="61"/>
      <c r="F64" s="61"/>
      <c r="G64" s="61"/>
      <c r="H64" s="61"/>
      <c r="I64" s="62"/>
    </row>
    <row r="65" spans="1:9" x14ac:dyDescent="0.25">
      <c r="A65" s="18" t="s">
        <v>1058</v>
      </c>
      <c r="B65" s="37">
        <v>46118</v>
      </c>
      <c r="C65" s="19">
        <v>1</v>
      </c>
      <c r="D65" s="60"/>
      <c r="E65" s="61"/>
      <c r="F65" s="61"/>
      <c r="G65" s="61"/>
      <c r="H65" s="61"/>
      <c r="I65" s="62"/>
    </row>
    <row r="66" spans="1:9" x14ac:dyDescent="0.25">
      <c r="A66" s="18" t="s">
        <v>625</v>
      </c>
      <c r="B66" s="37">
        <v>46800</v>
      </c>
      <c r="C66" s="19">
        <v>6</v>
      </c>
      <c r="D66" s="60"/>
      <c r="E66" s="61"/>
      <c r="F66" s="61"/>
      <c r="G66" s="61"/>
      <c r="H66" s="61"/>
      <c r="I66" s="62"/>
    </row>
    <row r="67" spans="1:9" x14ac:dyDescent="0.25">
      <c r="A67" s="18" t="s">
        <v>1053</v>
      </c>
      <c r="B67" s="37">
        <v>46300</v>
      </c>
      <c r="C67" s="19">
        <v>1</v>
      </c>
      <c r="D67" s="60"/>
      <c r="E67" s="61"/>
      <c r="F67" s="61"/>
      <c r="G67" s="61"/>
      <c r="H67" s="61"/>
      <c r="I67" s="62"/>
    </row>
    <row r="68" spans="1:9" x14ac:dyDescent="0.25">
      <c r="A68" s="18" t="s">
        <v>1059</v>
      </c>
      <c r="B68" s="37">
        <v>46725</v>
      </c>
      <c r="C68" s="19">
        <v>1</v>
      </c>
      <c r="D68" s="60"/>
      <c r="E68" s="61"/>
      <c r="F68" s="61"/>
      <c r="G68" s="61"/>
      <c r="H68" s="61"/>
      <c r="I68" s="62"/>
    </row>
    <row r="69" spans="1:9" x14ac:dyDescent="0.25">
      <c r="A69" s="18" t="s">
        <v>1051</v>
      </c>
      <c r="B69" s="37">
        <v>3016</v>
      </c>
      <c r="C69" s="19">
        <v>2</v>
      </c>
      <c r="D69" s="60"/>
      <c r="E69" s="61"/>
      <c r="F69" s="61"/>
      <c r="G69" s="61"/>
      <c r="H69" s="61"/>
      <c r="I69" s="62"/>
    </row>
    <row r="70" spans="1:9" x14ac:dyDescent="0.25">
      <c r="A70" s="18" t="s">
        <v>488</v>
      </c>
      <c r="B70" s="37">
        <v>50410</v>
      </c>
      <c r="C70" s="19">
        <v>2</v>
      </c>
      <c r="D70" s="60"/>
      <c r="E70" s="61"/>
      <c r="F70" s="61"/>
      <c r="G70" s="61"/>
      <c r="H70" s="61"/>
      <c r="I70" s="62"/>
    </row>
    <row r="71" spans="1:9" x14ac:dyDescent="0.25">
      <c r="A71" s="18" t="s">
        <v>1045</v>
      </c>
      <c r="B71" s="37">
        <v>46185</v>
      </c>
      <c r="C71" s="19">
        <v>4</v>
      </c>
      <c r="D71" s="60"/>
      <c r="E71" s="61"/>
      <c r="F71" s="61"/>
      <c r="G71" s="61"/>
      <c r="H71" s="61"/>
      <c r="I71" s="62"/>
    </row>
    <row r="72" spans="1:9" x14ac:dyDescent="0.25">
      <c r="A72" s="18" t="s">
        <v>1047</v>
      </c>
      <c r="B72" s="37">
        <v>3649</v>
      </c>
      <c r="C72" s="19">
        <v>2</v>
      </c>
      <c r="D72" s="60"/>
      <c r="E72" s="61"/>
      <c r="F72" s="61"/>
      <c r="G72" s="61"/>
      <c r="H72" s="61"/>
      <c r="I72" s="62"/>
    </row>
    <row r="73" spans="1:9" x14ac:dyDescent="0.25">
      <c r="A73" s="18" t="s">
        <v>1046</v>
      </c>
      <c r="B73" s="37">
        <v>46613</v>
      </c>
      <c r="C73" s="19">
        <v>2</v>
      </c>
      <c r="D73" s="60"/>
      <c r="E73" s="61"/>
      <c r="F73" s="61"/>
      <c r="G73" s="61"/>
      <c r="H73" s="61"/>
      <c r="I73" s="62"/>
    </row>
    <row r="74" spans="1:9" x14ac:dyDescent="0.25">
      <c r="A74" s="18" t="s">
        <v>1060</v>
      </c>
      <c r="B74" s="37">
        <v>3728</v>
      </c>
      <c r="C74" s="19">
        <v>1</v>
      </c>
      <c r="D74" s="60"/>
      <c r="E74" s="61"/>
      <c r="F74" s="61"/>
      <c r="G74" s="61"/>
      <c r="H74" s="61"/>
      <c r="I74" s="62"/>
    </row>
    <row r="75" spans="1:9" x14ac:dyDescent="0.25">
      <c r="A75" s="18" t="s">
        <v>1049</v>
      </c>
      <c r="B75" s="37">
        <v>46314</v>
      </c>
      <c r="C75" s="19">
        <v>1</v>
      </c>
      <c r="D75" s="60"/>
      <c r="E75" s="61"/>
      <c r="F75" s="61"/>
      <c r="G75" s="61"/>
      <c r="H75" s="61"/>
      <c r="I75" s="62"/>
    </row>
    <row r="76" spans="1:9" x14ac:dyDescent="0.25">
      <c r="A76" s="18" t="s">
        <v>1061</v>
      </c>
      <c r="B76" s="37">
        <v>8230</v>
      </c>
      <c r="C76" s="19">
        <v>1</v>
      </c>
      <c r="D76" s="60"/>
      <c r="E76" s="61"/>
      <c r="F76" s="61"/>
      <c r="G76" s="61"/>
      <c r="H76" s="61"/>
      <c r="I76" s="62"/>
    </row>
    <row r="77" spans="1:9" x14ac:dyDescent="0.25">
      <c r="A77" s="18" t="s">
        <v>1062</v>
      </c>
      <c r="B77" s="37">
        <v>8444</v>
      </c>
      <c r="C77" s="19">
        <v>1</v>
      </c>
      <c r="D77" s="60"/>
      <c r="E77" s="61"/>
      <c r="F77" s="61"/>
      <c r="G77" s="61"/>
      <c r="H77" s="61"/>
      <c r="I77" s="62"/>
    </row>
    <row r="78" spans="1:9" x14ac:dyDescent="0.25">
      <c r="A78" s="18" t="s">
        <v>1063</v>
      </c>
      <c r="B78" s="37">
        <v>8430</v>
      </c>
      <c r="C78" s="19">
        <v>3</v>
      </c>
      <c r="D78" s="60"/>
      <c r="E78" s="61"/>
      <c r="F78" s="61"/>
      <c r="G78" s="61"/>
      <c r="H78" s="61"/>
      <c r="I78" s="62"/>
    </row>
    <row r="79" spans="1:9" x14ac:dyDescent="0.25">
      <c r="A79" s="18" t="s">
        <v>1064</v>
      </c>
      <c r="B79" s="37">
        <v>43780</v>
      </c>
      <c r="C79" s="19">
        <v>1</v>
      </c>
      <c r="D79" s="60"/>
      <c r="E79" s="61"/>
      <c r="F79" s="61"/>
      <c r="G79" s="61"/>
      <c r="H79" s="61"/>
      <c r="I79" s="62"/>
    </row>
    <row r="80" spans="1:9" x14ac:dyDescent="0.25">
      <c r="A80" s="18" t="s">
        <v>1065</v>
      </c>
      <c r="B80" s="37">
        <v>22510</v>
      </c>
      <c r="C80" s="19">
        <v>4</v>
      </c>
      <c r="D80" s="60"/>
      <c r="E80" s="61"/>
      <c r="F80" s="61"/>
      <c r="G80" s="61"/>
      <c r="H80" s="61"/>
      <c r="I80" s="62"/>
    </row>
    <row r="81" spans="1:9" x14ac:dyDescent="0.25">
      <c r="A81" s="18" t="s">
        <v>1066</v>
      </c>
      <c r="B81" s="37">
        <v>3360</v>
      </c>
      <c r="C81" s="19">
        <v>1</v>
      </c>
      <c r="D81" s="60"/>
      <c r="E81" s="61"/>
      <c r="F81" s="61"/>
      <c r="G81" s="61"/>
      <c r="H81" s="61"/>
      <c r="I81" s="62"/>
    </row>
    <row r="82" spans="1:9" x14ac:dyDescent="0.25">
      <c r="A82" s="18" t="s">
        <v>1054</v>
      </c>
      <c r="B82" s="37">
        <v>3810</v>
      </c>
      <c r="C82" s="19">
        <v>1</v>
      </c>
      <c r="D82" s="60"/>
      <c r="E82" s="61"/>
      <c r="F82" s="61"/>
      <c r="G82" s="61"/>
      <c r="H82" s="61"/>
      <c r="I82" s="62"/>
    </row>
    <row r="83" spans="1:9" x14ac:dyDescent="0.25">
      <c r="A83" s="18" t="s">
        <v>1052</v>
      </c>
      <c r="B83" s="37">
        <v>46830</v>
      </c>
      <c r="C83" s="19">
        <v>1</v>
      </c>
      <c r="D83" s="60"/>
      <c r="E83" s="61"/>
      <c r="F83" s="61"/>
      <c r="G83" s="61"/>
      <c r="H83" s="61"/>
      <c r="I83" s="62"/>
    </row>
    <row r="84" spans="1:9" x14ac:dyDescent="0.25">
      <c r="A84" s="18" t="s">
        <v>397</v>
      </c>
      <c r="B84" s="37">
        <v>3850</v>
      </c>
      <c r="C84" s="19">
        <v>1</v>
      </c>
      <c r="D84" s="60"/>
      <c r="E84" s="61"/>
      <c r="F84" s="61"/>
      <c r="G84" s="61"/>
      <c r="H84" s="61"/>
      <c r="I84" s="62"/>
    </row>
    <row r="85" spans="1:9" x14ac:dyDescent="0.25">
      <c r="A85" s="18" t="s">
        <v>1050</v>
      </c>
      <c r="B85" s="37">
        <v>46760</v>
      </c>
      <c r="C85" s="19">
        <v>1</v>
      </c>
      <c r="D85" s="60"/>
      <c r="E85" s="61"/>
      <c r="F85" s="61"/>
      <c r="G85" s="61"/>
      <c r="H85" s="61"/>
      <c r="I85" s="62"/>
    </row>
    <row r="86" spans="1:9" x14ac:dyDescent="0.25">
      <c r="A86" s="18" t="s">
        <v>1067</v>
      </c>
      <c r="B86" s="37">
        <v>44570</v>
      </c>
      <c r="C86" s="19">
        <v>1</v>
      </c>
      <c r="D86" s="60"/>
      <c r="E86" s="61"/>
      <c r="F86" s="61"/>
      <c r="G86" s="61"/>
      <c r="H86" s="61"/>
      <c r="I86" s="62"/>
    </row>
    <row r="87" spans="1:9" x14ac:dyDescent="0.25">
      <c r="A87" s="18" t="s">
        <v>1068</v>
      </c>
      <c r="B87" s="37">
        <v>39800</v>
      </c>
      <c r="C87" s="19">
        <v>1</v>
      </c>
      <c r="D87" s="60"/>
      <c r="E87" s="61"/>
      <c r="F87" s="61"/>
      <c r="G87" s="61"/>
      <c r="H87" s="61"/>
      <c r="I87" s="62"/>
    </row>
    <row r="88" spans="1:9" ht="13.8" thickBot="1" x14ac:dyDescent="0.3">
      <c r="A88" s="30" t="s">
        <v>678</v>
      </c>
      <c r="B88" s="38">
        <v>3129</v>
      </c>
      <c r="C88" s="31">
        <v>1</v>
      </c>
      <c r="D88" s="63"/>
      <c r="E88" s="64"/>
      <c r="F88" s="64"/>
      <c r="G88" s="64"/>
      <c r="H88" s="64"/>
      <c r="I88" s="65"/>
    </row>
    <row r="89" spans="1:9" ht="13.8" thickBot="1" x14ac:dyDescent="0.3">
      <c r="A89" s="32" t="s">
        <v>1056</v>
      </c>
      <c r="B89" s="33"/>
      <c r="C89" s="33">
        <f>SUM(C2:C88)</f>
        <v>311</v>
      </c>
      <c r="D89" s="34"/>
      <c r="E89" s="34"/>
      <c r="F89" s="34"/>
      <c r="G89" s="34"/>
      <c r="H89" s="34"/>
      <c r="I89" s="35"/>
    </row>
  </sheetData>
  <sheetProtection algorithmName="SHA-512" hashValue="dWQnnwTa3ibU/Kttp0+caEK20wUoXVk5KlxX7f7FGuWVjbPcF6RlhKAYddnoCWc5hl29HAMKh6N12CKUAgKl7g==" saltValue="/J+3PUgseEcm71yut3jQxA==" spinCount="100000" sheet="1" objects="1" scenarios="1" sort="0" autoFilter="0" pivotTables="0"/>
  <autoFilter ref="A1:I89" xr:uid="{5296FED7-B753-439F-8B4E-52708C8E992D}"/>
  <phoneticPr fontId="4" type="noConversion"/>
  <dataValidations count="1">
    <dataValidation type="list" allowBlank="1" showInputMessage="1" showErrorMessage="1" error="Valores admisibles._x000a_SÍ_x000a_NO" sqref="D2:I88" xr:uid="{C19CB25E-3C47-4FCF-BB40-2183A25E4C18}">
      <formula1>$J$2:$J$3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TD TALLERES</vt:lpstr>
      <vt:lpstr>BD</vt:lpstr>
      <vt:lpstr>OF.ECO. Tabla 1</vt:lpstr>
      <vt:lpstr>OF.ECO. Tabla 2</vt:lpstr>
      <vt:lpstr>OF.ECO. Tabla 3</vt:lpstr>
      <vt:lpstr>Tabla anexo 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RARO ZARZOSO</dc:creator>
  <cp:lastModifiedBy>baguirre</cp:lastModifiedBy>
  <dcterms:created xsi:type="dcterms:W3CDTF">2019-10-02T09:10:07Z</dcterms:created>
  <dcterms:modified xsi:type="dcterms:W3CDTF">2019-10-03T12:54:00Z</dcterms:modified>
</cp:coreProperties>
</file>